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130" activeTab="0"/>
  </bookViews>
  <sheets>
    <sheet name="Rok 2018" sheetId="1" r:id="rId1"/>
    <sheet name="I półr 2018" sheetId="2" r:id="rId2"/>
    <sheet name="II półr 2018" sheetId="3" r:id="rId3"/>
  </sheets>
  <definedNames>
    <definedName name="_xlnm.Print_Area" localSheetId="0">'Rok 2018'!$A$1:$Q$61</definedName>
  </definedNames>
  <calcPr fullCalcOnLoad="1"/>
</workbook>
</file>

<file path=xl/sharedStrings.xml><?xml version="1.0" encoding="utf-8"?>
<sst xmlns="http://schemas.openxmlformats.org/spreadsheetml/2006/main" count="442" uniqueCount="96">
  <si>
    <t>MINISTERSTWO RODZINY, PRACY I POLITYKI SPOŁECZNEJ
ul. Nowogrodzka 1/3/5, 00-513 Warszawa</t>
  </si>
  <si>
    <t>Wojewódzki Urząd Pracy
w Zielonej Górze
Powiaty Razem</t>
  </si>
  <si>
    <t>ZAŁĄCZNIK 2 do sprawozdania MRPiPS - 01</t>
  </si>
  <si>
    <t>Termin przekazania:
zgodnie z PBSSP 2018 r.</t>
  </si>
  <si>
    <t>Bezrobotni według rodzaju działalności ostatniego miejsca pracy, poszukujący pracy oraz wolne miejsca pracy i miejsca aktywizacji zawodowej</t>
  </si>
  <si>
    <t>Numer identyfikacyjny REGON</t>
  </si>
  <si>
    <t xml:space="preserve">0                 </t>
  </si>
  <si>
    <t>za 2 półrocze 2018 roku</t>
  </si>
  <si>
    <t>Obowiązek przekazywania danych statystycznych wynika z art. 30 ust.1 pkt 3 ustawy z dnia 29 czerwca 1995 o statystyce publicznej (DZ.U.2016.1068, z późn. zm.) oraz rozporządzenia Rady Ministrów w sprawie programu badań statystycznych statystyki publicznej na rok 2018</t>
  </si>
  <si>
    <t>Wyszczególnienie
r - razem
k-kobiety</t>
  </si>
  <si>
    <t xml:space="preserve">Zarejestrowani bezrobotni </t>
  </si>
  <si>
    <t>Zarejestro-
wani po-
szukujący pracy w końcu okresu sprawoz-
dawczego</t>
  </si>
  <si>
    <t>Liczba wolnych miejsc pracy i miejsc aktywizacji zawodowej</t>
  </si>
  <si>
    <t>w okresie sprawozdawczym</t>
  </si>
  <si>
    <t>w końcu okresu sprawozdawczego</t>
  </si>
  <si>
    <t>ogółem</t>
  </si>
  <si>
    <t>pracujący
poprzednio
w sektorze
publicznym</t>
  </si>
  <si>
    <t>ze zwolnień
dotyczą-
cych zakładu pracy</t>
  </si>
  <si>
    <t>pracujący poprzednio
w sektorze</t>
  </si>
  <si>
    <t>ze zwolnień
dotyczą-
cych zakła-
du pracy</t>
  </si>
  <si>
    <t>według czasu pozostawania bez
pracy w miesiącach</t>
  </si>
  <si>
    <t>zgłoszonych w okresie sprawozdawczym</t>
  </si>
  <si>
    <t>w końcu
okresu
sprawoz-
dawczego</t>
  </si>
  <si>
    <t>publicznym</t>
  </si>
  <si>
    <t>prywatnym</t>
  </si>
  <si>
    <t>do 1</t>
  </si>
  <si>
    <t>1-12</t>
  </si>
  <si>
    <t>pow. 12</t>
  </si>
  <si>
    <t>w tym pracy subsydiow.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</si>
  <si>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</si>
  <si>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</si>
  <si>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</si>
  <si>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</si>
  <si>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</si>
  <si>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</si>
  <si>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</si>
  <si>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</si>
  <si>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</si>
  <si>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</si>
  <si>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</si>
  <si>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</si>
  <si>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</si>
  <si>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</si>
  <si>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</si>
  <si>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Rolnictwo, leśnictwo, łowiectwo i rybactwo</t>
  </si>
  <si>
    <t>01</t>
  </si>
  <si>
    <t>r</t>
  </si>
  <si>
    <t>k</t>
  </si>
  <si>
    <t>Górnictwo i wydobywanie</t>
  </si>
  <si>
    <t>02</t>
  </si>
  <si>
    <t>Przetwórstwo przemysłowe</t>
  </si>
  <si>
    <t>03</t>
  </si>
  <si>
    <t>Wytwarzanie i zaopatrywanie w energię elektryczną, gaz, parę wodną, gorącą wodę i powietrze do układów klimatyzacyjnych</t>
  </si>
  <si>
    <t>04</t>
  </si>
  <si>
    <t>Dostawa wody, gospodarowanie ściekami i odpadami oraz działalność związana z rekultywacją</t>
  </si>
  <si>
    <t>05</t>
  </si>
  <si>
    <t>Budownictwo</t>
  </si>
  <si>
    <t>06</t>
  </si>
  <si>
    <t>Handel hurtowy i detaliczny; naprawa pojazdów samochodowych, włączając motocykle</t>
  </si>
  <si>
    <t>07</t>
  </si>
  <si>
    <t>Działalność związana z zakwaterowaniem i usługami gastronomicznymi</t>
  </si>
  <si>
    <t>08</t>
  </si>
  <si>
    <t>Transport i gospodarka magazynowa</t>
  </si>
  <si>
    <t>09</t>
  </si>
  <si>
    <t>Informacja i komunikacja</t>
  </si>
  <si>
    <t>Działalność finansowa i ubazpieczeniowa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</si>
  <si>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</si>
  <si>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</si>
  <si>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</si>
  <si>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</si>
  <si>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15</t>
  </si>
  <si>
    <t>Edukacja</t>
  </si>
  <si>
    <t>16</t>
  </si>
  <si>
    <t>Opieka zdrowotna i pomoc społeczna</t>
  </si>
  <si>
    <t>17</t>
  </si>
  <si>
    <t>Działalność związana z kulturą, rozrywką i rekreacją</t>
  </si>
  <si>
    <t>18</t>
  </si>
  <si>
    <t>Pozostała działalność usługowa</t>
  </si>
  <si>
    <t>19</t>
  </si>
  <si>
    <t>Gospodarstwa domowe zatrudniające pracowników; gospodarstwa domowe produkujące wyroby i świadczące usługi na własne potrzeby</t>
  </si>
  <si>
    <t>20</t>
  </si>
  <si>
    <t>Organizacje i zespoły eksterytorialne</t>
  </si>
  <si>
    <t>21</t>
  </si>
  <si>
    <t>Działalność niezidentyfikowana</t>
  </si>
  <si>
    <t>22</t>
  </si>
  <si>
    <t>Razem (w. od 01 do 22)</t>
  </si>
  <si>
    <t>23</t>
  </si>
  <si>
    <t>Dotychczas niepracujący</t>
  </si>
  <si>
    <t>24</t>
  </si>
  <si>
    <t>Ogółem (w. 23+24)</t>
  </si>
  <si>
    <t>25</t>
  </si>
  <si>
    <t>Czas na przygotowanie danych do wypełnienia formularza (min)</t>
  </si>
  <si>
    <t>Czas na wypełnienie formularza (min)</t>
  </si>
  <si>
    <t>za 1 półrocze 2018 roku</t>
  </si>
  <si>
    <t>Obowiązek przekazywania danych statystycznych wynika z art. 30 ust.1 pkt 3 ustawy z dnia 29 czerwca 1995 o statystyce publicznej (DZ.U.2016.1068, z późn. zm.) oraz rozporządzenia Rady Ministrów w sprawie programu badań statystycznych statystyki publicznej</t>
  </si>
  <si>
    <t>za 2018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</si>
</sst>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2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30" applyBorder="1" applyAlignment="1" quotePrefix="1">
      <alignment horizontal="center" vertical="center" wrapText="1"/>
      <protection/>
    </xf>
    <xf numFmtId="0" fontId="1" fillId="0" borderId="2" xfId="23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1" xfId="25" applyBorder="1" applyAlignment="1" quotePrefix="1">
      <alignment horizontal="center" vertical="center" wrapText="1"/>
      <protection/>
    </xf>
    <xf numFmtId="0" fontId="2" fillId="0" borderId="1" xfId="37" applyBorder="1" applyAlignment="1" quotePrefix="1">
      <alignment horizontal="center" vertical="center" wrapText="1"/>
      <protection/>
    </xf>
    <xf numFmtId="0" fontId="3" fillId="0" borderId="2" xfId="24" applyBorder="1" applyAlignment="1" quotePrefix="1">
      <alignment horizontal="center" vertical="center" wrapText="1"/>
      <protection/>
    </xf>
    <xf numFmtId="0" fontId="3" fillId="0" borderId="0" xfId="39" applyNumberFormat="1" applyAlignment="1">
      <alignment horizontal="right" vertical="center" wrapText="1"/>
      <protection/>
    </xf>
    <xf numFmtId="0" fontId="3" fillId="0" borderId="3" xfId="22" applyBorder="1" applyAlignment="1" quotePrefix="1">
      <alignment horizontal="center" vertical="center" wrapText="1"/>
      <protection/>
    </xf>
    <xf numFmtId="0" fontId="3" fillId="0" borderId="4" xfId="38" applyBorder="1" applyAlignment="1" quotePrefix="1">
      <alignment horizontal="left" vertical="center" wrapText="1"/>
      <protection/>
    </xf>
    <xf numFmtId="0" fontId="3" fillId="0" borderId="3" xfId="21" applyBorder="1" applyAlignment="1" quotePrefix="1">
      <alignment horizontal="left" vertical="center" wrapText="1"/>
      <protection/>
    </xf>
    <xf numFmtId="0" fontId="3" fillId="0" borderId="1" xfId="38" applyBorder="1" applyAlignment="1" quotePrefix="1">
      <alignment horizontal="left" vertical="center" wrapText="1"/>
      <protection/>
    </xf>
    <xf numFmtId="0" fontId="3" fillId="0" borderId="1" xfId="21" applyBorder="1" applyAlignment="1" quotePrefix="1">
      <alignment horizontal="left" vertical="center" wrapText="1"/>
      <protection/>
    </xf>
    <xf numFmtId="0" fontId="3" fillId="0" borderId="0" xfId="32" applyNumberFormat="1" applyAlignment="1">
      <alignment horizontal="right" vertical="center" wrapText="1"/>
      <protection/>
    </xf>
    <xf numFmtId="0" fontId="3" fillId="0" borderId="5" xfId="30" applyBorder="1" applyAlignment="1" quotePrefix="1">
      <alignment horizontal="center" vertical="center" wrapText="1"/>
      <protection/>
    </xf>
    <xf numFmtId="0" fontId="3" fillId="0" borderId="5" xfId="24" applyBorder="1" applyAlignment="1" quotePrefix="1">
      <alignment horizontal="center" vertical="center" wrapText="1"/>
      <protection/>
    </xf>
    <xf numFmtId="0" fontId="3" fillId="0" borderId="5" xfId="39" applyNumberFormat="1" applyBorder="1" applyAlignment="1">
      <alignment horizontal="right" vertical="center" wrapText="1"/>
      <protection/>
    </xf>
    <xf numFmtId="0" fontId="0" fillId="0" borderId="5" xfId="0" applyBorder="1" applyAlignment="1">
      <alignment wrapText="1"/>
    </xf>
    <xf numFmtId="0" fontId="3" fillId="0" borderId="5" xfId="21" applyBorder="1" applyAlignment="1" quotePrefix="1">
      <alignment horizontal="left" vertical="center" wrapText="1"/>
      <protection/>
    </xf>
    <xf numFmtId="0" fontId="2" fillId="0" borderId="5" xfId="37" applyBorder="1" applyAlignment="1" quotePrefix="1">
      <alignment horizontal="center" vertical="center" wrapText="1"/>
      <protection/>
    </xf>
    <xf numFmtId="0" fontId="2" fillId="0" borderId="5" xfId="23" applyFont="1" applyBorder="1" applyAlignment="1" quotePrefix="1">
      <alignment horizontal="center" vertical="center" wrapText="1"/>
      <protection/>
    </xf>
    <xf numFmtId="0" fontId="2" fillId="0" borderId="5" xfId="25" applyFont="1" applyBorder="1" applyAlignment="1" quotePrefix="1">
      <alignment horizontal="center" vertical="center" wrapText="1"/>
      <protection/>
    </xf>
    <xf numFmtId="0" fontId="3" fillId="0" borderId="5" xfId="38" applyBorder="1" applyAlignment="1" quotePrefix="1">
      <alignment horizontal="left" vertical="center" wrapText="1"/>
      <protection/>
    </xf>
    <xf numFmtId="0" fontId="3" fillId="0" borderId="5" xfId="22" applyBorder="1" applyAlignment="1" quotePrefix="1">
      <alignment horizontal="center" vertical="center" wrapText="1"/>
      <protection/>
    </xf>
    <xf numFmtId="0" fontId="3" fillId="0" borderId="5" xfId="38" applyBorder="1" applyAlignment="1">
      <alignment horizontal="left" vertical="center" wrapText="1"/>
      <protection/>
    </xf>
    <xf numFmtId="0" fontId="2" fillId="0" borderId="5" xfId="21" applyFont="1" applyBorder="1" applyAlignment="1" quotePrefix="1">
      <alignment horizontal="left" vertical="center" wrapText="1"/>
      <protection/>
    </xf>
    <xf numFmtId="0" fontId="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20" applyFont="1" applyBorder="1" applyAlignment="1" quotePrefix="1">
      <alignment horizontal="left" vertical="center" wrapText="1"/>
      <protection/>
    </xf>
    <xf numFmtId="0" fontId="2" fillId="0" borderId="5" xfId="38" applyFont="1" applyBorder="1" applyAlignment="1" quotePrefix="1">
      <alignment horizontal="left" vertical="center" wrapText="1"/>
      <protection/>
    </xf>
    <xf numFmtId="0" fontId="6" fillId="0" borderId="5" xfId="0" applyFont="1" applyBorder="1" applyAlignment="1">
      <alignment horizontal="left" vertical="center" wrapText="1"/>
    </xf>
    <xf numFmtId="0" fontId="3" fillId="0" borderId="5" xfId="38" applyBorder="1" applyAlignment="1" quotePrefix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3" fillId="0" borderId="5" xfId="21" applyBorder="1" applyAlignment="1" quotePrefix="1">
      <alignment horizontal="left" vertical="center" wrapText="1"/>
      <protection/>
    </xf>
    <xf numFmtId="0" fontId="2" fillId="0" borderId="5" xfId="38" applyFont="1" applyBorder="1" applyAlignment="1">
      <alignment horizontal="left" vertical="center" wrapText="1"/>
      <protection/>
    </xf>
    <xf numFmtId="0" fontId="3" fillId="0" borderId="5" xfId="30" applyBorder="1" applyAlignment="1" quotePrefix="1">
      <alignment horizontal="center" vertical="center" wrapText="1"/>
      <protection/>
    </xf>
    <xf numFmtId="0" fontId="2" fillId="0" borderId="5" xfId="23" applyFont="1" applyBorder="1" applyAlignment="1" quotePrefix="1">
      <alignment horizontal="center" vertical="center" wrapText="1"/>
      <protection/>
    </xf>
    <xf numFmtId="0" fontId="2" fillId="0" borderId="5" xfId="30" applyFont="1" applyBorder="1" applyAlignment="1" quotePrefix="1">
      <alignment horizontal="center" vertical="center" wrapText="1"/>
      <protection/>
    </xf>
    <xf numFmtId="0" fontId="2" fillId="0" borderId="5" xfId="29" applyBorder="1" applyAlignment="1" quotePrefix="1">
      <alignment horizontal="center" vertical="center" wrapText="1"/>
      <protection/>
    </xf>
    <xf numFmtId="0" fontId="2" fillId="0" borderId="5" xfId="37" applyBorder="1" applyAlignment="1" quotePrefix="1">
      <alignment horizontal="center" vertical="center" wrapText="1"/>
      <protection/>
    </xf>
    <xf numFmtId="0" fontId="2" fillId="0" borderId="5" xfId="19" applyBorder="1" applyAlignment="1" quotePrefix="1">
      <alignment horizontal="center" vertical="center" wrapText="1"/>
      <protection/>
    </xf>
    <xf numFmtId="0" fontId="4" fillId="0" borderId="5" xfId="33" applyBorder="1" applyAlignment="1" quotePrefix="1">
      <alignment horizontal="center" vertical="center" wrapText="1"/>
      <protection/>
    </xf>
    <xf numFmtId="0" fontId="3" fillId="0" borderId="5" xfId="28" applyBorder="1" applyAlignment="1" quotePrefix="1">
      <alignment horizontal="left" vertical="center" wrapText="1"/>
      <protection/>
    </xf>
    <xf numFmtId="0" fontId="5" fillId="0" borderId="5" xfId="34" applyBorder="1" applyAlignment="1" quotePrefix="1">
      <alignment horizontal="center" vertical="center" wrapText="1"/>
      <protection/>
    </xf>
    <xf numFmtId="0" fontId="3" fillId="0" borderId="5" xfId="35" applyBorder="1" applyAlignment="1" quotePrefix="1">
      <alignment horizontal="left" vertical="center" wrapText="1"/>
      <protection/>
    </xf>
    <xf numFmtId="0" fontId="4" fillId="0" borderId="5" xfId="27" applyBorder="1" applyAlignment="1" quotePrefix="1">
      <alignment horizontal="center" vertical="center" wrapText="1"/>
      <protection/>
    </xf>
    <xf numFmtId="0" fontId="1" fillId="0" borderId="5" xfId="18" applyBorder="1" applyAlignment="1" quotePrefix="1">
      <alignment horizontal="left" vertical="top" wrapText="1"/>
      <protection/>
    </xf>
    <xf numFmtId="0" fontId="3" fillId="0" borderId="5" xfId="36" applyBorder="1" applyAlignment="1" quotePrefix="1">
      <alignment horizontal="left" vertical="top" wrapText="1"/>
      <protection/>
    </xf>
    <xf numFmtId="0" fontId="5" fillId="0" borderId="5" xfId="26" applyFont="1" applyBorder="1" applyAlignment="1" quotePrefix="1">
      <alignment horizontal="center" vertical="center" wrapText="1"/>
      <protection/>
    </xf>
    <xf numFmtId="0" fontId="4" fillId="0" borderId="3" xfId="33" applyBorder="1" applyAlignment="1" quotePrefix="1">
      <alignment horizontal="center" vertical="center" wrapText="1"/>
      <protection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28" applyBorder="1" applyAlignment="1" quotePrefix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" xfId="34" applyBorder="1" applyAlignment="1" quotePrefix="1">
      <alignment horizontal="center" vertical="center" wrapText="1"/>
      <protection/>
    </xf>
    <xf numFmtId="0" fontId="3" fillId="0" borderId="1" xfId="35" applyBorder="1" applyAlignment="1" quotePrefix="1">
      <alignment horizontal="left" vertical="center" wrapText="1"/>
      <protection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4" fillId="0" borderId="4" xfId="27" applyBorder="1" applyAlignment="1" quotePrefix="1">
      <alignment horizontal="center" vertical="center" wrapText="1"/>
      <protection/>
    </xf>
    <xf numFmtId="0" fontId="1" fillId="0" borderId="1" xfId="18" applyBorder="1" applyAlignment="1" quotePrefix="1">
      <alignment horizontal="left" vertical="top" wrapText="1"/>
      <protection/>
    </xf>
    <xf numFmtId="0" fontId="3" fillId="0" borderId="10" xfId="36" applyBorder="1" applyAlignment="1" quotePrefix="1">
      <alignment horizontal="left" vertical="top" wrapText="1"/>
      <protection/>
    </xf>
    <xf numFmtId="0" fontId="5" fillId="0" borderId="3" xfId="26" applyBorder="1" applyAlignment="1" quotePrefix="1">
      <alignment horizontal="center" vertical="center" wrapText="1"/>
      <protection/>
    </xf>
    <xf numFmtId="0" fontId="2" fillId="0" borderId="3" xfId="29" applyBorder="1" applyAlignment="1" quotePrefix="1">
      <alignment horizontal="center" vertical="center" wrapText="1"/>
      <protection/>
    </xf>
    <xf numFmtId="0" fontId="3" fillId="0" borderId="1" xfId="30" applyBorder="1" applyAlignment="1" quotePrefix="1">
      <alignment horizontal="center" vertical="center" wrapText="1"/>
      <protection/>
    </xf>
    <xf numFmtId="0" fontId="3" fillId="0" borderId="3" xfId="30" applyBorder="1" applyAlignment="1" quotePrefix="1">
      <alignment horizontal="center" vertical="center" wrapText="1"/>
      <protection/>
    </xf>
    <xf numFmtId="0" fontId="2" fillId="0" borderId="2" xfId="37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" xfId="19" applyBorder="1" applyAlignment="1" quotePrefix="1">
      <alignment horizontal="center" vertical="center" wrapText="1"/>
      <protection/>
    </xf>
    <xf numFmtId="0" fontId="3" fillId="0" borderId="2" xfId="30" applyBorder="1" applyAlignment="1" quotePrefix="1">
      <alignment horizontal="center" vertical="center" wrapText="1"/>
      <protection/>
    </xf>
    <xf numFmtId="0" fontId="1" fillId="0" borderId="2" xfId="23" applyBorder="1" applyAlignment="1" quotePrefix="1">
      <alignment horizontal="center" vertical="center" wrapText="1"/>
      <protection/>
    </xf>
    <xf numFmtId="0" fontId="3" fillId="0" borderId="2" xfId="38" applyBorder="1" applyAlignment="1" quotePrefix="1">
      <alignment horizontal="left" vertical="center" wrapText="1"/>
      <protection/>
    </xf>
    <xf numFmtId="0" fontId="2" fillId="0" borderId="2" xfId="20" applyBorder="1" applyAlignment="1" quotePrefix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3" fillId="0" borderId="2" xfId="21" applyBorder="1" applyAlignment="1" quotePrefix="1">
      <alignment horizontal="left" vertical="center" wrapText="1"/>
      <protection/>
    </xf>
    <xf numFmtId="0" fontId="3" fillId="0" borderId="15" xfId="38" applyBorder="1" applyAlignment="1">
      <alignment horizontal="left" vertical="center" wrapText="1"/>
      <protection/>
    </xf>
    <xf numFmtId="0" fontId="3" fillId="0" borderId="3" xfId="31" applyBorder="1" applyAlignment="1" quotePrefix="1">
      <alignment horizontal="left" vertical="center" wrapText="1"/>
      <protection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28">
    <cellStyle name="Normal" xfId="0"/>
    <cellStyle name="Comma" xfId="15"/>
    <cellStyle name="Comma [0]" xfId="16"/>
    <cellStyle name="Percent" xfId="17"/>
    <cellStyle name="S0" xfId="18"/>
    <cellStyle name="S1" xfId="19"/>
    <cellStyle name="S10" xfId="20"/>
    <cellStyle name="S11" xfId="21"/>
    <cellStyle name="S12" xfId="22"/>
    <cellStyle name="S13" xfId="23"/>
    <cellStyle name="S14" xfId="24"/>
    <cellStyle name="S15" xfId="25"/>
    <cellStyle name="S16" xfId="26"/>
    <cellStyle name="S17" xfId="27"/>
    <cellStyle name="S18" xfId="28"/>
    <cellStyle name="S19" xfId="29"/>
    <cellStyle name="S2" xfId="30"/>
    <cellStyle name="S20" xfId="31"/>
    <cellStyle name="S21" xfId="32"/>
    <cellStyle name="S3" xfId="33"/>
    <cellStyle name="S4" xfId="34"/>
    <cellStyle name="S5" xfId="35"/>
    <cellStyle name="S6" xfId="36"/>
    <cellStyle name="S7" xfId="37"/>
    <cellStyle name="S8" xfId="38"/>
    <cellStyle name="S9" xfId="39"/>
    <cellStyle name="Currency" xfId="40"/>
    <cellStyle name="Currency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R1" sqref="R1"/>
    </sheetView>
  </sheetViews>
  <sheetFormatPr defaultColWidth="9.00390625" defaultRowHeight="12.75"/>
  <cols>
    <col min="1" max="1" width="31.75390625" style="3" customWidth="1"/>
    <col min="2" max="2" width="3.125" style="3" customWidth="1"/>
    <col min="3" max="3" width="2.625" style="3" customWidth="1"/>
    <col min="4" max="4" width="7.875" style="3" customWidth="1"/>
    <col min="5" max="5" width="8.625" style="3" customWidth="1"/>
    <col min="6" max="7" width="7.875" style="3" customWidth="1"/>
    <col min="8" max="8" width="8.625" style="3" customWidth="1"/>
    <col min="9" max="9" width="8.75390625" style="3" customWidth="1"/>
    <col min="10" max="10" width="8.375" style="3" customWidth="1"/>
    <col min="11" max="13" width="7.875" style="3" customWidth="1"/>
    <col min="14" max="14" width="8.875" style="3" customWidth="1"/>
    <col min="15" max="15" width="6.875" style="3" customWidth="1"/>
    <col min="16" max="16" width="8.875" style="3" customWidth="1"/>
    <col min="17" max="17" width="8.375" style="3" customWidth="1"/>
    <col min="18" max="16384" width="9.125" style="3" customWidth="1"/>
  </cols>
  <sheetData>
    <row r="1" spans="1:17" ht="28.5" customHeight="1">
      <c r="A1" s="41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4.25" customHeight="1">
      <c r="A2" s="42" t="s">
        <v>1</v>
      </c>
      <c r="B2" s="27"/>
      <c r="C2" s="27"/>
      <c r="D2" s="43" t="s">
        <v>2</v>
      </c>
      <c r="E2" s="27"/>
      <c r="F2" s="27"/>
      <c r="G2" s="27"/>
      <c r="H2" s="27"/>
      <c r="I2" s="27"/>
      <c r="J2" s="27"/>
      <c r="K2" s="27"/>
      <c r="L2" s="27"/>
      <c r="M2" s="44" t="s">
        <v>3</v>
      </c>
      <c r="N2" s="27"/>
      <c r="O2" s="27"/>
      <c r="P2" s="27"/>
      <c r="Q2" s="27"/>
    </row>
    <row r="3" spans="1:17" ht="28.5" customHeight="1">
      <c r="A3" s="27"/>
      <c r="B3" s="27"/>
      <c r="C3" s="27"/>
      <c r="D3" s="45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4.25" customHeight="1">
      <c r="A4" s="46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4.25" customHeight="1">
      <c r="A5" s="47" t="s">
        <v>6</v>
      </c>
      <c r="B5" s="27"/>
      <c r="C5" s="27"/>
      <c r="D5" s="48" t="s">
        <v>95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28.5" customHeight="1">
      <c r="A6" s="38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4.25" customHeight="1">
      <c r="A7" s="35" t="s">
        <v>9</v>
      </c>
      <c r="B7" s="27"/>
      <c r="C7" s="27"/>
      <c r="D7" s="35" t="s">
        <v>10</v>
      </c>
      <c r="E7" s="27"/>
      <c r="F7" s="27"/>
      <c r="G7" s="27"/>
      <c r="H7" s="27"/>
      <c r="I7" s="27"/>
      <c r="J7" s="27"/>
      <c r="K7" s="27"/>
      <c r="L7" s="27"/>
      <c r="M7" s="27"/>
      <c r="N7" s="39" t="s">
        <v>11</v>
      </c>
      <c r="O7" s="40" t="s">
        <v>12</v>
      </c>
      <c r="P7" s="27"/>
      <c r="Q7" s="27"/>
    </row>
    <row r="8" spans="1:17" ht="14.25" customHeight="1">
      <c r="A8" s="27"/>
      <c r="B8" s="27"/>
      <c r="C8" s="27"/>
      <c r="D8" s="35" t="s">
        <v>13</v>
      </c>
      <c r="E8" s="27"/>
      <c r="F8" s="27"/>
      <c r="G8" s="35" t="s">
        <v>14</v>
      </c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34.5" customHeight="1">
      <c r="A9" s="27"/>
      <c r="B9" s="27"/>
      <c r="C9" s="27"/>
      <c r="D9" s="35" t="s">
        <v>15</v>
      </c>
      <c r="E9" s="39" t="s">
        <v>16</v>
      </c>
      <c r="F9" s="37" t="s">
        <v>17</v>
      </c>
      <c r="G9" s="35" t="s">
        <v>15</v>
      </c>
      <c r="H9" s="35" t="s">
        <v>18</v>
      </c>
      <c r="I9" s="27"/>
      <c r="J9" s="37" t="s">
        <v>19</v>
      </c>
      <c r="K9" s="35" t="s">
        <v>20</v>
      </c>
      <c r="L9" s="27"/>
      <c r="M9" s="27"/>
      <c r="N9" s="27"/>
      <c r="O9" s="35" t="s">
        <v>21</v>
      </c>
      <c r="P9" s="27"/>
      <c r="Q9" s="36" t="s">
        <v>22</v>
      </c>
    </row>
    <row r="10" spans="1:17" ht="34.5" customHeight="1">
      <c r="A10" s="27"/>
      <c r="B10" s="27"/>
      <c r="C10" s="27"/>
      <c r="D10" s="27"/>
      <c r="E10" s="27"/>
      <c r="F10" s="26"/>
      <c r="G10" s="27"/>
      <c r="H10" s="21" t="s">
        <v>23</v>
      </c>
      <c r="I10" s="19" t="s">
        <v>24</v>
      </c>
      <c r="J10" s="26"/>
      <c r="K10" s="14" t="s">
        <v>25</v>
      </c>
      <c r="L10" s="14" t="s">
        <v>26</v>
      </c>
      <c r="M10" s="14" t="s">
        <v>27</v>
      </c>
      <c r="N10" s="27"/>
      <c r="O10" s="20" t="s">
        <v>15</v>
      </c>
      <c r="P10" s="20" t="s">
        <v>28</v>
      </c>
      <c r="Q10" s="26"/>
    </row>
    <row r="11" spans="1:17" ht="14.25" customHeight="1">
      <c r="A11" s="35" t="s">
        <v>29</v>
      </c>
      <c r="B11" s="27"/>
      <c r="C11" s="27"/>
      <c r="D11" s="14" t="s">
        <v>30</v>
      </c>
      <c r="E11" s="14" t="s">
        <v>31</v>
      </c>
      <c r="F11" s="14" t="s">
        <v>32</v>
      </c>
      <c r="G11" s="14" t="s">
        <v>33</v>
      </c>
      <c r="H11" s="14" t="s">
        <v>34</v>
      </c>
      <c r="I11" s="14" t="s">
        <v>35</v>
      </c>
      <c r="J11" s="14" t="s">
        <v>36</v>
      </c>
      <c r="K11" s="14" t="s">
        <v>37</v>
      </c>
      <c r="L11" s="14" t="s">
        <v>38</v>
      </c>
      <c r="M11" s="14" t="s">
        <v>39</v>
      </c>
      <c r="N11" s="14" t="s">
        <v>40</v>
      </c>
      <c r="O11" s="14" t="s">
        <v>41</v>
      </c>
      <c r="P11" s="15" t="s">
        <v>42</v>
      </c>
      <c r="Q11" s="15" t="s">
        <v>43</v>
      </c>
    </row>
    <row r="12" spans="1:17" ht="14.25" customHeight="1">
      <c r="A12" s="29" t="s">
        <v>44</v>
      </c>
      <c r="B12" s="31" t="s">
        <v>45</v>
      </c>
      <c r="C12" s="14" t="s">
        <v>46</v>
      </c>
      <c r="D12" s="16">
        <f>'I półr 2018'!D12+'II półr 2018'!D12</f>
        <v>1178</v>
      </c>
      <c r="E12" s="16">
        <f>'I półr 2018'!E12+'II półr 2018'!E12</f>
        <v>143</v>
      </c>
      <c r="F12" s="16">
        <f>'I półr 2018'!F12+'II półr 2018'!F12</f>
        <v>42</v>
      </c>
      <c r="G12" s="16">
        <v>743</v>
      </c>
      <c r="H12" s="16">
        <v>107</v>
      </c>
      <c r="I12" s="16">
        <v>636</v>
      </c>
      <c r="J12" s="16">
        <v>35</v>
      </c>
      <c r="K12" s="16">
        <v>72</v>
      </c>
      <c r="L12" s="16">
        <v>404</v>
      </c>
      <c r="M12" s="16">
        <v>267</v>
      </c>
      <c r="N12" s="16">
        <v>5</v>
      </c>
      <c r="O12" s="16">
        <f>'I półr 2018'!O12+'II półr 2018'!O12</f>
        <v>1729</v>
      </c>
      <c r="P12" s="16">
        <f>'I półr 2018'!P12+'II półr 2018'!P12</f>
        <v>171</v>
      </c>
      <c r="Q12" s="16">
        <v>131</v>
      </c>
    </row>
    <row r="13" spans="1:17" ht="14.25" customHeight="1">
      <c r="A13" s="26"/>
      <c r="B13" s="27"/>
      <c r="C13" s="14" t="s">
        <v>47</v>
      </c>
      <c r="D13" s="16">
        <f>'I półr 2018'!D13+'II półr 2018'!D13</f>
        <v>457</v>
      </c>
      <c r="E13" s="16">
        <f>'I półr 2018'!E13+'II półr 2018'!E13</f>
        <v>55</v>
      </c>
      <c r="F13" s="16">
        <f>'I półr 2018'!F13+'II półr 2018'!F13</f>
        <v>14</v>
      </c>
      <c r="G13" s="16">
        <v>351</v>
      </c>
      <c r="H13" s="16">
        <v>46</v>
      </c>
      <c r="I13" s="16">
        <v>305</v>
      </c>
      <c r="J13" s="16">
        <v>8</v>
      </c>
      <c r="K13" s="16">
        <v>34</v>
      </c>
      <c r="L13" s="16">
        <v>179</v>
      </c>
      <c r="M13" s="16">
        <v>138</v>
      </c>
      <c r="N13" s="16">
        <v>2</v>
      </c>
      <c r="O13" s="16"/>
      <c r="P13" s="16"/>
      <c r="Q13" s="17"/>
    </row>
    <row r="14" spans="1:17" ht="14.25" customHeight="1">
      <c r="A14" s="29" t="s">
        <v>48</v>
      </c>
      <c r="B14" s="31" t="s">
        <v>49</v>
      </c>
      <c r="C14" s="14" t="s">
        <v>46</v>
      </c>
      <c r="D14" s="16">
        <f>'I półr 2018'!D14+'II półr 2018'!D14</f>
        <v>49</v>
      </c>
      <c r="E14" s="16">
        <f>'I półr 2018'!E14+'II półr 2018'!E14</f>
        <v>2</v>
      </c>
      <c r="F14" s="16">
        <f>'I półr 2018'!F14+'II półr 2018'!F14</f>
        <v>2</v>
      </c>
      <c r="G14" s="16">
        <v>19</v>
      </c>
      <c r="H14" s="16">
        <v>1</v>
      </c>
      <c r="I14" s="16">
        <v>18</v>
      </c>
      <c r="J14" s="16">
        <v>1</v>
      </c>
      <c r="K14" s="16">
        <v>1</v>
      </c>
      <c r="L14" s="16">
        <v>8</v>
      </c>
      <c r="M14" s="16">
        <v>10</v>
      </c>
      <c r="N14" s="16">
        <v>1</v>
      </c>
      <c r="O14" s="16">
        <f>'I półr 2018'!O14+'II półr 2018'!O14</f>
        <v>54</v>
      </c>
      <c r="P14" s="16">
        <f>'I półr 2018'!P14+'II półr 2018'!P14</f>
        <v>1</v>
      </c>
      <c r="Q14" s="16">
        <v>0</v>
      </c>
    </row>
    <row r="15" spans="1:17" ht="14.25" customHeight="1">
      <c r="A15" s="26"/>
      <c r="B15" s="27"/>
      <c r="C15" s="14" t="s">
        <v>47</v>
      </c>
      <c r="D15" s="16">
        <f>'I półr 2018'!D15+'II półr 2018'!D15</f>
        <v>8</v>
      </c>
      <c r="E15" s="16">
        <f>'I półr 2018'!E15+'II półr 2018'!E15</f>
        <v>0</v>
      </c>
      <c r="F15" s="16">
        <f>'I półr 2018'!F15+'II półr 2018'!F15</f>
        <v>1</v>
      </c>
      <c r="G15" s="16">
        <v>2</v>
      </c>
      <c r="H15" s="16">
        <v>0</v>
      </c>
      <c r="I15" s="16">
        <v>2</v>
      </c>
      <c r="J15" s="16">
        <v>0</v>
      </c>
      <c r="K15" s="16">
        <v>0</v>
      </c>
      <c r="L15" s="16">
        <v>0</v>
      </c>
      <c r="M15" s="16">
        <v>2</v>
      </c>
      <c r="N15" s="16">
        <v>1</v>
      </c>
      <c r="O15" s="16"/>
      <c r="P15" s="16"/>
      <c r="Q15" s="17"/>
    </row>
    <row r="16" spans="1:17" ht="14.25" customHeight="1">
      <c r="A16" s="29" t="s">
        <v>50</v>
      </c>
      <c r="B16" s="31" t="s">
        <v>51</v>
      </c>
      <c r="C16" s="14" t="s">
        <v>46</v>
      </c>
      <c r="D16" s="16">
        <f>'I półr 2018'!D16+'II półr 2018'!D16</f>
        <v>7722</v>
      </c>
      <c r="E16" s="16">
        <f>'I półr 2018'!E16+'II półr 2018'!E16</f>
        <v>320</v>
      </c>
      <c r="F16" s="16">
        <f>'I półr 2018'!F16+'II półr 2018'!F16</f>
        <v>497</v>
      </c>
      <c r="G16" s="16">
        <v>3675</v>
      </c>
      <c r="H16" s="16">
        <v>214</v>
      </c>
      <c r="I16" s="16">
        <v>3461</v>
      </c>
      <c r="J16" s="16">
        <v>277</v>
      </c>
      <c r="K16" s="16">
        <v>475</v>
      </c>
      <c r="L16" s="16">
        <v>2045</v>
      </c>
      <c r="M16" s="16">
        <v>1155</v>
      </c>
      <c r="N16" s="16">
        <v>53</v>
      </c>
      <c r="O16" s="16">
        <f>'I półr 2018'!O16+'II półr 2018'!O16</f>
        <v>10545</v>
      </c>
      <c r="P16" s="16">
        <f>'I półr 2018'!P16+'II półr 2018'!P16</f>
        <v>776</v>
      </c>
      <c r="Q16" s="16">
        <v>655</v>
      </c>
    </row>
    <row r="17" spans="1:17" ht="14.25" customHeight="1">
      <c r="A17" s="26"/>
      <c r="B17" s="27"/>
      <c r="C17" s="14" t="s">
        <v>47</v>
      </c>
      <c r="D17" s="16">
        <f>'I półr 2018'!D17+'II półr 2018'!D17</f>
        <v>3264</v>
      </c>
      <c r="E17" s="16">
        <f>'I półr 2018'!E17+'II półr 2018'!E17</f>
        <v>169</v>
      </c>
      <c r="F17" s="16">
        <f>'I półr 2018'!F17+'II półr 2018'!F17</f>
        <v>260</v>
      </c>
      <c r="G17" s="16">
        <v>2018</v>
      </c>
      <c r="H17" s="16">
        <v>131</v>
      </c>
      <c r="I17" s="16">
        <v>1887</v>
      </c>
      <c r="J17" s="16">
        <v>157</v>
      </c>
      <c r="K17" s="16">
        <v>198</v>
      </c>
      <c r="L17" s="16">
        <v>1051</v>
      </c>
      <c r="M17" s="16">
        <v>769</v>
      </c>
      <c r="N17" s="16">
        <v>19</v>
      </c>
      <c r="O17" s="16"/>
      <c r="P17" s="16"/>
      <c r="Q17" s="17"/>
    </row>
    <row r="18" spans="1:17" ht="18" customHeight="1">
      <c r="A18" s="28" t="s">
        <v>52</v>
      </c>
      <c r="B18" s="31" t="s">
        <v>53</v>
      </c>
      <c r="C18" s="14" t="s">
        <v>46</v>
      </c>
      <c r="D18" s="16">
        <f>'I półr 2018'!D18+'II półr 2018'!D18</f>
        <v>37</v>
      </c>
      <c r="E18" s="16">
        <f>'I półr 2018'!E18+'II półr 2018'!E18</f>
        <v>13</v>
      </c>
      <c r="F18" s="16">
        <f>'I półr 2018'!F18+'II półr 2018'!F18</f>
        <v>0</v>
      </c>
      <c r="G18" s="16">
        <v>26</v>
      </c>
      <c r="H18" s="16">
        <v>6</v>
      </c>
      <c r="I18" s="16">
        <v>20</v>
      </c>
      <c r="J18" s="16">
        <v>3</v>
      </c>
      <c r="K18" s="16">
        <v>2</v>
      </c>
      <c r="L18" s="16">
        <v>11</v>
      </c>
      <c r="M18" s="16">
        <v>13</v>
      </c>
      <c r="N18" s="16">
        <v>1</v>
      </c>
      <c r="O18" s="16">
        <f>'I półr 2018'!O18+'II półr 2018'!O18</f>
        <v>66</v>
      </c>
      <c r="P18" s="16">
        <f>'I półr 2018'!P18+'II półr 2018'!P18</f>
        <v>5</v>
      </c>
      <c r="Q18" s="16">
        <v>3</v>
      </c>
    </row>
    <row r="19" spans="1:17" ht="18.75" customHeight="1">
      <c r="A19" s="26"/>
      <c r="B19" s="27"/>
      <c r="C19" s="14" t="s">
        <v>47</v>
      </c>
      <c r="D19" s="16">
        <f>'I półr 2018'!D19+'II półr 2018'!D19</f>
        <v>13</v>
      </c>
      <c r="E19" s="16">
        <f>'I półr 2018'!E19+'II półr 2018'!E19</f>
        <v>3</v>
      </c>
      <c r="F19" s="16">
        <f>'I półr 2018'!F19+'II półr 2018'!F19</f>
        <v>0</v>
      </c>
      <c r="G19" s="16">
        <v>10</v>
      </c>
      <c r="H19" s="16">
        <v>1</v>
      </c>
      <c r="I19" s="16">
        <v>9</v>
      </c>
      <c r="J19" s="16">
        <v>0</v>
      </c>
      <c r="K19" s="16">
        <v>0</v>
      </c>
      <c r="L19" s="16">
        <v>5</v>
      </c>
      <c r="M19" s="16">
        <v>5</v>
      </c>
      <c r="N19" s="16">
        <v>0</v>
      </c>
      <c r="O19" s="16"/>
      <c r="P19" s="16"/>
      <c r="Q19" s="17"/>
    </row>
    <row r="20" spans="1:17" ht="18" customHeight="1">
      <c r="A20" s="28" t="s">
        <v>54</v>
      </c>
      <c r="B20" s="31" t="s">
        <v>55</v>
      </c>
      <c r="C20" s="14" t="s">
        <v>46</v>
      </c>
      <c r="D20" s="16">
        <f>'I półr 2018'!D20+'II półr 2018'!D20</f>
        <v>532</v>
      </c>
      <c r="E20" s="16">
        <f>'I półr 2018'!E20+'II półr 2018'!E20</f>
        <v>217</v>
      </c>
      <c r="F20" s="16">
        <f>'I półr 2018'!F20+'II półr 2018'!F20</f>
        <v>17</v>
      </c>
      <c r="G20" s="16">
        <v>240</v>
      </c>
      <c r="H20" s="16">
        <v>99</v>
      </c>
      <c r="I20" s="16">
        <v>141</v>
      </c>
      <c r="J20" s="16">
        <v>6</v>
      </c>
      <c r="K20" s="16">
        <v>33</v>
      </c>
      <c r="L20" s="16">
        <v>129</v>
      </c>
      <c r="M20" s="16">
        <v>78</v>
      </c>
      <c r="N20" s="16">
        <v>3</v>
      </c>
      <c r="O20" s="16">
        <f>'I półr 2018'!O20+'II półr 2018'!O20</f>
        <v>677</v>
      </c>
      <c r="P20" s="16">
        <f>'I półr 2018'!P20+'II półr 2018'!P20</f>
        <v>152</v>
      </c>
      <c r="Q20" s="16">
        <v>28</v>
      </c>
    </row>
    <row r="21" spans="1:17" ht="16.5" customHeight="1">
      <c r="A21" s="26"/>
      <c r="B21" s="27"/>
      <c r="C21" s="14" t="s">
        <v>47</v>
      </c>
      <c r="D21" s="16">
        <f>'I półr 2018'!D21+'II półr 2018'!D21</f>
        <v>164</v>
      </c>
      <c r="E21" s="16">
        <f>'I półr 2018'!E21+'II półr 2018'!E21</f>
        <v>67</v>
      </c>
      <c r="F21" s="16">
        <f>'I półr 2018'!F21+'II półr 2018'!F21</f>
        <v>4</v>
      </c>
      <c r="G21" s="16">
        <v>79</v>
      </c>
      <c r="H21" s="16">
        <v>27</v>
      </c>
      <c r="I21" s="16">
        <v>52</v>
      </c>
      <c r="J21" s="16">
        <v>2</v>
      </c>
      <c r="K21" s="16">
        <v>12</v>
      </c>
      <c r="L21" s="16">
        <v>40</v>
      </c>
      <c r="M21" s="16">
        <v>27</v>
      </c>
      <c r="N21" s="16">
        <v>1</v>
      </c>
      <c r="O21" s="16"/>
      <c r="P21" s="16"/>
      <c r="Q21" s="17"/>
    </row>
    <row r="22" spans="1:17" ht="14.25" customHeight="1">
      <c r="A22" s="29" t="s">
        <v>56</v>
      </c>
      <c r="B22" s="31" t="s">
        <v>57</v>
      </c>
      <c r="C22" s="14" t="s">
        <v>46</v>
      </c>
      <c r="D22" s="16">
        <f>'I półr 2018'!D22+'II półr 2018'!D22</f>
        <v>2521</v>
      </c>
      <c r="E22" s="16">
        <f>'I półr 2018'!E22+'II półr 2018'!E22</f>
        <v>60</v>
      </c>
      <c r="F22" s="16">
        <f>'I półr 2018'!F22+'II półr 2018'!F22</f>
        <v>86</v>
      </c>
      <c r="G22" s="16">
        <v>1037</v>
      </c>
      <c r="H22" s="16">
        <v>44</v>
      </c>
      <c r="I22" s="16">
        <v>993</v>
      </c>
      <c r="J22" s="16">
        <v>50</v>
      </c>
      <c r="K22" s="16">
        <v>151</v>
      </c>
      <c r="L22" s="16">
        <v>596</v>
      </c>
      <c r="M22" s="16">
        <v>290</v>
      </c>
      <c r="N22" s="16">
        <v>11</v>
      </c>
      <c r="O22" s="16">
        <f>'I półr 2018'!O22+'II półr 2018'!O22</f>
        <v>3473</v>
      </c>
      <c r="P22" s="16">
        <f>'I półr 2018'!P22+'II półr 2018'!P22</f>
        <v>658</v>
      </c>
      <c r="Q22" s="16">
        <v>291</v>
      </c>
    </row>
    <row r="23" spans="1:17" ht="14.25" customHeight="1">
      <c r="A23" s="26"/>
      <c r="B23" s="27"/>
      <c r="C23" s="14" t="s">
        <v>47</v>
      </c>
      <c r="D23" s="16">
        <f>'I półr 2018'!D23+'II półr 2018'!D23</f>
        <v>260</v>
      </c>
      <c r="E23" s="16">
        <f>'I półr 2018'!E23+'II półr 2018'!E23</f>
        <v>7</v>
      </c>
      <c r="F23" s="16">
        <f>'I półr 2018'!F23+'II półr 2018'!F23</f>
        <v>14</v>
      </c>
      <c r="G23" s="16">
        <v>139</v>
      </c>
      <c r="H23" s="16">
        <v>6</v>
      </c>
      <c r="I23" s="16">
        <v>133</v>
      </c>
      <c r="J23" s="16">
        <v>6</v>
      </c>
      <c r="K23" s="16">
        <v>13</v>
      </c>
      <c r="L23" s="16">
        <v>79</v>
      </c>
      <c r="M23" s="16">
        <v>47</v>
      </c>
      <c r="N23" s="16">
        <v>2</v>
      </c>
      <c r="O23" s="16"/>
      <c r="P23" s="16"/>
      <c r="Q23" s="17"/>
    </row>
    <row r="24" spans="1:17" ht="18" customHeight="1">
      <c r="A24" s="29" t="s">
        <v>58</v>
      </c>
      <c r="B24" s="31" t="s">
        <v>59</v>
      </c>
      <c r="C24" s="14" t="s">
        <v>46</v>
      </c>
      <c r="D24" s="16">
        <f>'I półr 2018'!D24+'II półr 2018'!D24</f>
        <v>6987</v>
      </c>
      <c r="E24" s="16">
        <f>'I półr 2018'!E24+'II półr 2018'!E24</f>
        <v>138</v>
      </c>
      <c r="F24" s="16">
        <f>'I półr 2018'!F24+'II półr 2018'!F24</f>
        <v>296</v>
      </c>
      <c r="G24" s="16">
        <v>3233</v>
      </c>
      <c r="H24" s="16">
        <v>68</v>
      </c>
      <c r="I24" s="16">
        <v>3165</v>
      </c>
      <c r="J24" s="16">
        <v>166</v>
      </c>
      <c r="K24" s="16">
        <v>429</v>
      </c>
      <c r="L24" s="16">
        <v>1771</v>
      </c>
      <c r="M24" s="16">
        <v>1033</v>
      </c>
      <c r="N24" s="16">
        <v>31</v>
      </c>
      <c r="O24" s="16">
        <f>'I półr 2018'!O24+'II półr 2018'!O24</f>
        <v>4849</v>
      </c>
      <c r="P24" s="16">
        <f>'I półr 2018'!P24+'II półr 2018'!P24</f>
        <v>1527</v>
      </c>
      <c r="Q24" s="16">
        <v>246</v>
      </c>
    </row>
    <row r="25" spans="1:17" ht="15.75" customHeight="1">
      <c r="A25" s="30"/>
      <c r="B25" s="32"/>
      <c r="C25" s="14" t="s">
        <v>47</v>
      </c>
      <c r="D25" s="16">
        <f>'I półr 2018'!D25+'II półr 2018'!D25</f>
        <v>4618</v>
      </c>
      <c r="E25" s="16">
        <f>'I półr 2018'!E25+'II półr 2018'!E25</f>
        <v>84</v>
      </c>
      <c r="F25" s="16">
        <f>'I półr 2018'!F25+'II półr 2018'!F25</f>
        <v>198</v>
      </c>
      <c r="G25" s="16">
        <v>2399</v>
      </c>
      <c r="H25" s="16">
        <v>45</v>
      </c>
      <c r="I25" s="16">
        <v>2354</v>
      </c>
      <c r="J25" s="16">
        <v>117</v>
      </c>
      <c r="K25" s="16">
        <v>266</v>
      </c>
      <c r="L25" s="16">
        <v>1297</v>
      </c>
      <c r="M25" s="16">
        <v>836</v>
      </c>
      <c r="N25" s="16">
        <v>12</v>
      </c>
      <c r="O25" s="16"/>
      <c r="P25" s="16"/>
      <c r="Q25" s="17"/>
    </row>
    <row r="26" spans="1:17" ht="14.25" customHeight="1">
      <c r="A26" s="29" t="s">
        <v>60</v>
      </c>
      <c r="B26" s="31" t="s">
        <v>61</v>
      </c>
      <c r="C26" s="14" t="s">
        <v>46</v>
      </c>
      <c r="D26" s="16">
        <f>'I półr 2018'!D26+'II półr 2018'!D26</f>
        <v>1154</v>
      </c>
      <c r="E26" s="16">
        <f>'I półr 2018'!E26+'II półr 2018'!E26</f>
        <v>27</v>
      </c>
      <c r="F26" s="16">
        <f>'I półr 2018'!F26+'II półr 2018'!F26</f>
        <v>40</v>
      </c>
      <c r="G26" s="16">
        <v>550</v>
      </c>
      <c r="H26" s="16">
        <v>18</v>
      </c>
      <c r="I26" s="16">
        <v>532</v>
      </c>
      <c r="J26" s="16">
        <v>22</v>
      </c>
      <c r="K26" s="16">
        <v>75</v>
      </c>
      <c r="L26" s="16">
        <v>310</v>
      </c>
      <c r="M26" s="16">
        <v>165</v>
      </c>
      <c r="N26" s="16">
        <v>5</v>
      </c>
      <c r="O26" s="16">
        <f>'I półr 2018'!O26+'II półr 2018'!O26</f>
        <v>2256</v>
      </c>
      <c r="P26" s="16">
        <f>'I półr 2018'!P26+'II półr 2018'!P26</f>
        <v>433</v>
      </c>
      <c r="Q26" s="16">
        <v>46</v>
      </c>
    </row>
    <row r="27" spans="1:17" ht="14.25" customHeight="1">
      <c r="A27" s="30"/>
      <c r="B27" s="32"/>
      <c r="C27" s="14" t="s">
        <v>47</v>
      </c>
      <c r="D27" s="16">
        <f>'I półr 2018'!D27+'II półr 2018'!D27</f>
        <v>900</v>
      </c>
      <c r="E27" s="16">
        <f>'I półr 2018'!E27+'II półr 2018'!E27</f>
        <v>23</v>
      </c>
      <c r="F27" s="16">
        <f>'I półr 2018'!F27+'II półr 2018'!F27</f>
        <v>33</v>
      </c>
      <c r="G27" s="16">
        <v>455</v>
      </c>
      <c r="H27" s="16">
        <v>18</v>
      </c>
      <c r="I27" s="16">
        <v>437</v>
      </c>
      <c r="J27" s="16">
        <v>20</v>
      </c>
      <c r="K27" s="16">
        <v>57</v>
      </c>
      <c r="L27" s="16">
        <v>253</v>
      </c>
      <c r="M27" s="16">
        <v>145</v>
      </c>
      <c r="N27" s="16">
        <v>3</v>
      </c>
      <c r="O27" s="16"/>
      <c r="P27" s="16"/>
      <c r="Q27" s="17"/>
    </row>
    <row r="28" spans="1:17" ht="14.25" customHeight="1">
      <c r="A28" s="29" t="s">
        <v>62</v>
      </c>
      <c r="B28" s="31" t="s">
        <v>63</v>
      </c>
      <c r="C28" s="14" t="s">
        <v>46</v>
      </c>
      <c r="D28" s="16">
        <f>'I półr 2018'!D28+'II półr 2018'!D28</f>
        <v>1181</v>
      </c>
      <c r="E28" s="16">
        <f>'I półr 2018'!E28+'II półr 2018'!E28</f>
        <v>151</v>
      </c>
      <c r="F28" s="16">
        <f>'I półr 2018'!F28+'II półr 2018'!F28</f>
        <v>52</v>
      </c>
      <c r="G28" s="16">
        <v>463</v>
      </c>
      <c r="H28" s="16">
        <v>79</v>
      </c>
      <c r="I28" s="16">
        <v>384</v>
      </c>
      <c r="J28" s="16">
        <v>23</v>
      </c>
      <c r="K28" s="16">
        <v>88</v>
      </c>
      <c r="L28" s="16">
        <v>263</v>
      </c>
      <c r="M28" s="16">
        <v>112</v>
      </c>
      <c r="N28" s="16">
        <v>0</v>
      </c>
      <c r="O28" s="16">
        <f>'I półr 2018'!O28+'II półr 2018'!O28</f>
        <v>3568</v>
      </c>
      <c r="P28" s="16">
        <f>'I półr 2018'!P28+'II półr 2018'!P28</f>
        <v>173</v>
      </c>
      <c r="Q28" s="16">
        <v>58</v>
      </c>
    </row>
    <row r="29" spans="1:17" ht="14.25" customHeight="1">
      <c r="A29" s="30"/>
      <c r="B29" s="32"/>
      <c r="C29" s="14" t="s">
        <v>47</v>
      </c>
      <c r="D29" s="16">
        <f>'I półr 2018'!D29+'II półr 2018'!D29</f>
        <v>439</v>
      </c>
      <c r="E29" s="16">
        <f>'I półr 2018'!E29+'II półr 2018'!E29</f>
        <v>69</v>
      </c>
      <c r="F29" s="16">
        <f>'I półr 2018'!F29+'II półr 2018'!F29</f>
        <v>21</v>
      </c>
      <c r="G29" s="16">
        <v>214</v>
      </c>
      <c r="H29" s="16">
        <v>41</v>
      </c>
      <c r="I29" s="16">
        <v>173</v>
      </c>
      <c r="J29" s="16">
        <v>9</v>
      </c>
      <c r="K29" s="16">
        <v>40</v>
      </c>
      <c r="L29" s="16">
        <v>123</v>
      </c>
      <c r="M29" s="16">
        <v>51</v>
      </c>
      <c r="N29" s="16">
        <v>0</v>
      </c>
      <c r="O29" s="16"/>
      <c r="P29" s="16"/>
      <c r="Q29" s="17"/>
    </row>
    <row r="30" spans="1:17" ht="14.25" customHeight="1">
      <c r="A30" s="25" t="s">
        <v>64</v>
      </c>
      <c r="B30" s="33" t="s">
        <v>39</v>
      </c>
      <c r="C30" s="14" t="s">
        <v>46</v>
      </c>
      <c r="D30" s="16">
        <f>'I półr 2018'!D30+'II półr 2018'!D30</f>
        <v>209</v>
      </c>
      <c r="E30" s="16">
        <f>'I półr 2018'!E30+'II półr 2018'!E30</f>
        <v>9</v>
      </c>
      <c r="F30" s="16">
        <f>'I półr 2018'!F30+'II półr 2018'!F30</f>
        <v>31</v>
      </c>
      <c r="G30" s="16">
        <v>63</v>
      </c>
      <c r="H30" s="16">
        <v>12</v>
      </c>
      <c r="I30" s="16">
        <v>51</v>
      </c>
      <c r="J30" s="16">
        <v>6</v>
      </c>
      <c r="K30" s="16">
        <v>6</v>
      </c>
      <c r="L30" s="16">
        <v>38</v>
      </c>
      <c r="M30" s="16">
        <v>19</v>
      </c>
      <c r="N30" s="16">
        <v>3</v>
      </c>
      <c r="O30" s="16">
        <f>'I półr 2018'!O30+'II półr 2018'!O30</f>
        <v>134</v>
      </c>
      <c r="P30" s="16">
        <f>'I półr 2018'!P30+'II półr 2018'!P30</f>
        <v>39</v>
      </c>
      <c r="Q30" s="16">
        <v>6</v>
      </c>
    </row>
    <row r="31" spans="1:17" ht="14.25" customHeight="1">
      <c r="A31" s="30"/>
      <c r="B31" s="32"/>
      <c r="C31" s="23" t="s">
        <v>47</v>
      </c>
      <c r="D31" s="16">
        <f>'I półr 2018'!D31+'II półr 2018'!D31</f>
        <v>113</v>
      </c>
      <c r="E31" s="16">
        <f>'I półr 2018'!E31+'II półr 2018'!E31</f>
        <v>4</v>
      </c>
      <c r="F31" s="16">
        <f>'I półr 2018'!F31+'II półr 2018'!F31</f>
        <v>21</v>
      </c>
      <c r="G31" s="16">
        <v>32</v>
      </c>
      <c r="H31" s="16">
        <v>6</v>
      </c>
      <c r="I31" s="16">
        <v>26</v>
      </c>
      <c r="J31" s="16">
        <v>3</v>
      </c>
      <c r="K31" s="16">
        <v>4</v>
      </c>
      <c r="L31" s="16">
        <v>19</v>
      </c>
      <c r="M31" s="16">
        <v>9</v>
      </c>
      <c r="N31" s="16">
        <v>1</v>
      </c>
      <c r="O31" s="16"/>
      <c r="P31" s="16"/>
      <c r="Q31" s="17"/>
    </row>
    <row r="32" spans="1:17" ht="14.25" customHeight="1">
      <c r="A32" s="25" t="s">
        <v>65</v>
      </c>
      <c r="B32" s="33" t="s">
        <v>40</v>
      </c>
      <c r="C32" s="22" t="s">
        <v>46</v>
      </c>
      <c r="D32" s="16">
        <f>'I półr 2018'!D32+'II półr 2018'!D32</f>
        <v>436</v>
      </c>
      <c r="E32" s="16">
        <f>'I półr 2018'!E32+'II półr 2018'!E32</f>
        <v>70</v>
      </c>
      <c r="F32" s="16">
        <f>'I półr 2018'!F32+'II półr 2018'!F32</f>
        <v>27</v>
      </c>
      <c r="G32" s="16">
        <v>182</v>
      </c>
      <c r="H32" s="16">
        <v>27</v>
      </c>
      <c r="I32" s="16">
        <v>155</v>
      </c>
      <c r="J32" s="16">
        <v>12</v>
      </c>
      <c r="K32" s="16">
        <v>29</v>
      </c>
      <c r="L32" s="16">
        <v>110</v>
      </c>
      <c r="M32" s="16">
        <v>43</v>
      </c>
      <c r="N32" s="16">
        <v>0</v>
      </c>
      <c r="O32" s="16">
        <f>'I półr 2018'!O32+'II półr 2018'!O32</f>
        <v>281</v>
      </c>
      <c r="P32" s="16">
        <f>'I półr 2018'!P32+'II półr 2018'!P32</f>
        <v>87</v>
      </c>
      <c r="Q32" s="16">
        <v>13</v>
      </c>
    </row>
    <row r="33" spans="1:17" ht="14.25" customHeight="1">
      <c r="A33" s="30"/>
      <c r="B33" s="32"/>
      <c r="C33" s="18" t="s">
        <v>47</v>
      </c>
      <c r="D33" s="16">
        <f>'I półr 2018'!D33+'II półr 2018'!D33</f>
        <v>328</v>
      </c>
      <c r="E33" s="16">
        <f>'I półr 2018'!E33+'II półr 2018'!E33</f>
        <v>34</v>
      </c>
      <c r="F33" s="16">
        <f>'I półr 2018'!F33+'II półr 2018'!F33</f>
        <v>21</v>
      </c>
      <c r="G33" s="16">
        <v>147</v>
      </c>
      <c r="H33" s="16">
        <v>17</v>
      </c>
      <c r="I33" s="16">
        <v>130</v>
      </c>
      <c r="J33" s="16">
        <v>7</v>
      </c>
      <c r="K33" s="16">
        <v>21</v>
      </c>
      <c r="L33" s="16">
        <v>93</v>
      </c>
      <c r="M33" s="16">
        <v>33</v>
      </c>
      <c r="N33" s="16">
        <v>0</v>
      </c>
      <c r="O33" s="16"/>
      <c r="P33" s="16"/>
      <c r="Q33" s="17"/>
    </row>
    <row r="34" spans="1:17" ht="14.25" customHeight="1">
      <c r="A34" s="29" t="s">
        <v>66</v>
      </c>
      <c r="B34" s="31" t="s">
        <v>41</v>
      </c>
      <c r="C34" s="22" t="s">
        <v>46</v>
      </c>
      <c r="D34" s="16">
        <f>'I półr 2018'!D34+'II półr 2018'!D34</f>
        <v>328</v>
      </c>
      <c r="E34" s="16">
        <f>'I półr 2018'!E34+'II półr 2018'!E34</f>
        <v>119</v>
      </c>
      <c r="F34" s="16">
        <f>'I półr 2018'!F34+'II półr 2018'!F34</f>
        <v>8</v>
      </c>
      <c r="G34" s="16">
        <v>161</v>
      </c>
      <c r="H34" s="16">
        <v>66</v>
      </c>
      <c r="I34" s="16">
        <v>95</v>
      </c>
      <c r="J34" s="16">
        <v>4</v>
      </c>
      <c r="K34" s="16">
        <v>18</v>
      </c>
      <c r="L34" s="16">
        <v>99</v>
      </c>
      <c r="M34" s="16">
        <v>44</v>
      </c>
      <c r="N34" s="16">
        <v>1</v>
      </c>
      <c r="O34" s="16">
        <f>'I półr 2018'!O34+'II półr 2018'!O34</f>
        <v>378</v>
      </c>
      <c r="P34" s="16">
        <f>'I półr 2018'!P34+'II półr 2018'!P34</f>
        <v>126</v>
      </c>
      <c r="Q34" s="16">
        <v>20</v>
      </c>
    </row>
    <row r="35" spans="1:17" ht="14.25" customHeight="1">
      <c r="A35" s="34"/>
      <c r="B35" s="24"/>
      <c r="C35" s="22" t="s">
        <v>47</v>
      </c>
      <c r="D35" s="16">
        <f>'I półr 2018'!D35+'II półr 2018'!D35</f>
        <v>138</v>
      </c>
      <c r="E35" s="16">
        <f>'I półr 2018'!E35+'II półr 2018'!E35</f>
        <v>30</v>
      </c>
      <c r="F35" s="16">
        <f>'I półr 2018'!F35+'II półr 2018'!F35</f>
        <v>6</v>
      </c>
      <c r="G35" s="16">
        <v>69</v>
      </c>
      <c r="H35" s="16">
        <v>21</v>
      </c>
      <c r="I35" s="16">
        <v>48</v>
      </c>
      <c r="J35" s="16">
        <v>1</v>
      </c>
      <c r="K35" s="16">
        <v>9</v>
      </c>
      <c r="L35" s="16">
        <v>41</v>
      </c>
      <c r="M35" s="16">
        <v>19</v>
      </c>
      <c r="N35" s="16">
        <v>0</v>
      </c>
      <c r="O35" s="16"/>
      <c r="P35" s="16"/>
      <c r="Q35" s="17"/>
    </row>
    <row r="36" spans="1:17" ht="14.25" customHeight="1">
      <c r="A36" s="29" t="s">
        <v>67</v>
      </c>
      <c r="B36" s="31" t="s">
        <v>42</v>
      </c>
      <c r="C36" s="22" t="s">
        <v>46</v>
      </c>
      <c r="D36" s="16">
        <f>'I półr 2018'!D36+'II półr 2018'!D36</f>
        <v>891</v>
      </c>
      <c r="E36" s="16">
        <f>'I półr 2018'!E36+'II półr 2018'!E36</f>
        <v>26</v>
      </c>
      <c r="F36" s="16">
        <f>'I półr 2018'!F36+'II półr 2018'!F36</f>
        <v>43</v>
      </c>
      <c r="G36" s="16">
        <v>335</v>
      </c>
      <c r="H36" s="16">
        <v>14</v>
      </c>
      <c r="I36" s="16">
        <v>321</v>
      </c>
      <c r="J36" s="16">
        <v>26</v>
      </c>
      <c r="K36" s="16">
        <v>43</v>
      </c>
      <c r="L36" s="16">
        <v>186</v>
      </c>
      <c r="M36" s="16">
        <v>106</v>
      </c>
      <c r="N36" s="16">
        <v>2</v>
      </c>
      <c r="O36" s="16">
        <f>'I półr 2018'!O36+'II półr 2018'!O36</f>
        <v>3290</v>
      </c>
      <c r="P36" s="16">
        <f>'I półr 2018'!P36+'II półr 2018'!P36</f>
        <v>317</v>
      </c>
      <c r="Q36" s="16">
        <v>162</v>
      </c>
    </row>
    <row r="37" spans="1:17" ht="14.25" customHeight="1">
      <c r="A37" s="30"/>
      <c r="B37" s="32"/>
      <c r="C37" s="22" t="s">
        <v>47</v>
      </c>
      <c r="D37" s="16">
        <f>'I półr 2018'!D37+'II półr 2018'!D37</f>
        <v>565</v>
      </c>
      <c r="E37" s="16">
        <f>'I półr 2018'!E37+'II półr 2018'!E37</f>
        <v>24</v>
      </c>
      <c r="F37" s="16">
        <f>'I półr 2018'!F37+'II półr 2018'!F37</f>
        <v>22</v>
      </c>
      <c r="G37" s="16">
        <v>222</v>
      </c>
      <c r="H37" s="16">
        <v>7</v>
      </c>
      <c r="I37" s="16">
        <v>215</v>
      </c>
      <c r="J37" s="16">
        <v>17</v>
      </c>
      <c r="K37" s="16">
        <v>24</v>
      </c>
      <c r="L37" s="16">
        <v>122</v>
      </c>
      <c r="M37" s="16">
        <v>76</v>
      </c>
      <c r="N37" s="16">
        <v>1</v>
      </c>
      <c r="O37" s="16"/>
      <c r="P37" s="16"/>
      <c r="Q37" s="17"/>
    </row>
    <row r="38" spans="1:17" ht="14.25" customHeight="1">
      <c r="A38" s="29" t="s">
        <v>68</v>
      </c>
      <c r="B38" s="31" t="s">
        <v>43</v>
      </c>
      <c r="C38" s="22" t="s">
        <v>46</v>
      </c>
      <c r="D38" s="16">
        <f>'I półr 2018'!D38+'II półr 2018'!D38</f>
        <v>2673</v>
      </c>
      <c r="E38" s="16">
        <f>'I półr 2018'!E38+'II półr 2018'!E38</f>
        <v>147</v>
      </c>
      <c r="F38" s="16">
        <f>'I półr 2018'!F38+'II półr 2018'!F38</f>
        <v>43</v>
      </c>
      <c r="G38" s="16">
        <v>1110</v>
      </c>
      <c r="H38" s="16">
        <v>50</v>
      </c>
      <c r="I38" s="16">
        <v>1060</v>
      </c>
      <c r="J38" s="16">
        <v>18</v>
      </c>
      <c r="K38" s="16">
        <v>155</v>
      </c>
      <c r="L38" s="16">
        <v>631</v>
      </c>
      <c r="M38" s="16">
        <v>324</v>
      </c>
      <c r="N38" s="16">
        <v>17</v>
      </c>
      <c r="O38" s="16">
        <f>'I półr 2018'!O38+'II półr 2018'!O38</f>
        <v>14246</v>
      </c>
      <c r="P38" s="16">
        <f>'I półr 2018'!P38+'II półr 2018'!P38</f>
        <v>159</v>
      </c>
      <c r="Q38" s="16">
        <v>615</v>
      </c>
    </row>
    <row r="39" spans="1:17" ht="14.25" customHeight="1">
      <c r="A39" s="30"/>
      <c r="B39" s="32"/>
      <c r="C39" s="22" t="s">
        <v>47</v>
      </c>
      <c r="D39" s="16">
        <f>'I półr 2018'!D39+'II półr 2018'!D39</f>
        <v>1383</v>
      </c>
      <c r="E39" s="16">
        <f>'I półr 2018'!E39+'II półr 2018'!E39</f>
        <v>81</v>
      </c>
      <c r="F39" s="16">
        <f>'I półr 2018'!F39+'II półr 2018'!F39</f>
        <v>24</v>
      </c>
      <c r="G39" s="16">
        <v>701</v>
      </c>
      <c r="H39" s="16">
        <v>32</v>
      </c>
      <c r="I39" s="16">
        <v>669</v>
      </c>
      <c r="J39" s="16">
        <v>9</v>
      </c>
      <c r="K39" s="16">
        <v>71</v>
      </c>
      <c r="L39" s="16">
        <v>380</v>
      </c>
      <c r="M39" s="16">
        <v>250</v>
      </c>
      <c r="N39" s="16">
        <v>6</v>
      </c>
      <c r="O39" s="16"/>
      <c r="P39" s="16"/>
      <c r="Q39" s="17"/>
    </row>
    <row r="40" spans="1:17" ht="14.25" customHeight="1">
      <c r="A40" s="29" t="s">
        <v>69</v>
      </c>
      <c r="B40" s="31" t="s">
        <v>70</v>
      </c>
      <c r="C40" s="22" t="s">
        <v>46</v>
      </c>
      <c r="D40" s="16">
        <f>'I półr 2018'!D40+'II półr 2018'!D40</f>
        <v>2063</v>
      </c>
      <c r="E40" s="16">
        <f>'I półr 2018'!E40+'II półr 2018'!E40</f>
        <v>1723</v>
      </c>
      <c r="F40" s="16">
        <f>'I półr 2018'!F40+'II półr 2018'!F40</f>
        <v>23</v>
      </c>
      <c r="G40" s="16">
        <v>998</v>
      </c>
      <c r="H40" s="16">
        <v>874</v>
      </c>
      <c r="I40" s="16">
        <v>124</v>
      </c>
      <c r="J40" s="16">
        <v>12</v>
      </c>
      <c r="K40" s="16">
        <v>140</v>
      </c>
      <c r="L40" s="16">
        <v>542</v>
      </c>
      <c r="M40" s="16">
        <v>316</v>
      </c>
      <c r="N40" s="16">
        <v>15</v>
      </c>
      <c r="O40" s="16">
        <f>'I półr 2018'!O40+'II półr 2018'!O40</f>
        <v>2981</v>
      </c>
      <c r="P40" s="16">
        <f>'I półr 2018'!P40+'II półr 2018'!P40</f>
        <v>2292</v>
      </c>
      <c r="Q40" s="16">
        <v>90</v>
      </c>
    </row>
    <row r="41" spans="1:17" ht="14.25" customHeight="1">
      <c r="A41" s="30"/>
      <c r="B41" s="32"/>
      <c r="C41" s="22" t="s">
        <v>47</v>
      </c>
      <c r="D41" s="16">
        <f>'I półr 2018'!D41+'II półr 2018'!D41</f>
        <v>967</v>
      </c>
      <c r="E41" s="16">
        <f>'I półr 2018'!E41+'II półr 2018'!E41</f>
        <v>832</v>
      </c>
      <c r="F41" s="16">
        <f>'I półr 2018'!F41+'II półr 2018'!F41</f>
        <v>14</v>
      </c>
      <c r="G41" s="16">
        <v>419</v>
      </c>
      <c r="H41" s="16">
        <v>373</v>
      </c>
      <c r="I41" s="16">
        <v>46</v>
      </c>
      <c r="J41" s="16">
        <v>6</v>
      </c>
      <c r="K41" s="16">
        <v>64</v>
      </c>
      <c r="L41" s="16">
        <v>238</v>
      </c>
      <c r="M41" s="16">
        <v>117</v>
      </c>
      <c r="N41" s="16">
        <v>6</v>
      </c>
      <c r="O41" s="16"/>
      <c r="P41" s="16"/>
      <c r="Q41" s="17"/>
    </row>
    <row r="42" spans="1:17" ht="14.25" customHeight="1">
      <c r="A42" s="29" t="s">
        <v>71</v>
      </c>
      <c r="B42" s="31" t="s">
        <v>72</v>
      </c>
      <c r="C42" s="22" t="s">
        <v>46</v>
      </c>
      <c r="D42" s="16">
        <f>'I półr 2018'!D42+'II półr 2018'!D42</f>
        <v>929</v>
      </c>
      <c r="E42" s="16">
        <f>'I półr 2018'!E42+'II półr 2018'!E42</f>
        <v>576</v>
      </c>
      <c r="F42" s="16">
        <f>'I półr 2018'!F42+'II półr 2018'!F42</f>
        <v>14</v>
      </c>
      <c r="G42" s="16">
        <v>397</v>
      </c>
      <c r="H42" s="16">
        <v>240</v>
      </c>
      <c r="I42" s="16">
        <v>157</v>
      </c>
      <c r="J42" s="16">
        <v>8</v>
      </c>
      <c r="K42" s="16">
        <v>48</v>
      </c>
      <c r="L42" s="16">
        <v>221</v>
      </c>
      <c r="M42" s="16">
        <v>128</v>
      </c>
      <c r="N42" s="16">
        <v>4</v>
      </c>
      <c r="O42" s="16">
        <f>'I półr 2018'!O42+'II półr 2018'!O42</f>
        <v>1455</v>
      </c>
      <c r="P42" s="16">
        <f>'I półr 2018'!P42+'II półr 2018'!P42</f>
        <v>447</v>
      </c>
      <c r="Q42" s="16">
        <v>35</v>
      </c>
    </row>
    <row r="43" spans="1:17" ht="14.25" customHeight="1">
      <c r="A43" s="30"/>
      <c r="B43" s="32"/>
      <c r="C43" s="22" t="s">
        <v>47</v>
      </c>
      <c r="D43" s="16">
        <f>'I półr 2018'!D43+'II półr 2018'!D43</f>
        <v>714</v>
      </c>
      <c r="E43" s="16">
        <f>'I półr 2018'!E43+'II półr 2018'!E43</f>
        <v>429</v>
      </c>
      <c r="F43" s="16">
        <f>'I półr 2018'!F43+'II półr 2018'!F43</f>
        <v>9</v>
      </c>
      <c r="G43" s="16">
        <v>309</v>
      </c>
      <c r="H43" s="16">
        <v>180</v>
      </c>
      <c r="I43" s="16">
        <v>129</v>
      </c>
      <c r="J43" s="16">
        <v>4</v>
      </c>
      <c r="K43" s="16">
        <v>37</v>
      </c>
      <c r="L43" s="16">
        <v>170</v>
      </c>
      <c r="M43" s="16">
        <v>102</v>
      </c>
      <c r="N43" s="16">
        <v>3</v>
      </c>
      <c r="O43" s="16"/>
      <c r="P43" s="16"/>
      <c r="Q43" s="17"/>
    </row>
    <row r="44" spans="1:17" ht="14.25" customHeight="1">
      <c r="A44" s="29" t="s">
        <v>73</v>
      </c>
      <c r="B44" s="31" t="s">
        <v>74</v>
      </c>
      <c r="C44" s="22" t="s">
        <v>46</v>
      </c>
      <c r="D44" s="16">
        <f>'I półr 2018'!D44+'II półr 2018'!D44</f>
        <v>1078</v>
      </c>
      <c r="E44" s="16">
        <f>'I półr 2018'!E44+'II półr 2018'!E44</f>
        <v>608</v>
      </c>
      <c r="F44" s="16">
        <f>'I półr 2018'!F44+'II półr 2018'!F44</f>
        <v>23</v>
      </c>
      <c r="G44" s="16">
        <v>495</v>
      </c>
      <c r="H44" s="16">
        <v>273</v>
      </c>
      <c r="I44" s="16">
        <v>222</v>
      </c>
      <c r="J44" s="16">
        <v>18</v>
      </c>
      <c r="K44" s="16">
        <v>58</v>
      </c>
      <c r="L44" s="16">
        <v>276</v>
      </c>
      <c r="M44" s="16">
        <v>161</v>
      </c>
      <c r="N44" s="16">
        <v>7</v>
      </c>
      <c r="O44" s="16">
        <f>'I półr 2018'!O44+'II półr 2018'!O44</f>
        <v>1495</v>
      </c>
      <c r="P44" s="16">
        <f>'I półr 2018'!P44+'II półr 2018'!P44</f>
        <v>592</v>
      </c>
      <c r="Q44" s="16">
        <v>109</v>
      </c>
    </row>
    <row r="45" spans="1:17" ht="14.25" customHeight="1">
      <c r="A45" s="30"/>
      <c r="B45" s="32"/>
      <c r="C45" s="22" t="s">
        <v>47</v>
      </c>
      <c r="D45" s="16">
        <f>'I półr 2018'!D45+'II półr 2018'!D45</f>
        <v>909</v>
      </c>
      <c r="E45" s="16">
        <f>'I półr 2018'!E45+'II półr 2018'!E45</f>
        <v>500</v>
      </c>
      <c r="F45" s="16">
        <f>'I półr 2018'!F45+'II półr 2018'!F45</f>
        <v>20</v>
      </c>
      <c r="G45" s="16">
        <v>432</v>
      </c>
      <c r="H45" s="16">
        <v>235</v>
      </c>
      <c r="I45" s="16">
        <v>197</v>
      </c>
      <c r="J45" s="16">
        <v>17</v>
      </c>
      <c r="K45" s="16">
        <v>53</v>
      </c>
      <c r="L45" s="16">
        <v>244</v>
      </c>
      <c r="M45" s="16">
        <v>135</v>
      </c>
      <c r="N45" s="16">
        <v>6</v>
      </c>
      <c r="O45" s="16"/>
      <c r="P45" s="16"/>
      <c r="Q45" s="17"/>
    </row>
    <row r="46" spans="1:17" ht="14.25" customHeight="1">
      <c r="A46" s="29" t="s">
        <v>75</v>
      </c>
      <c r="B46" s="31" t="s">
        <v>76</v>
      </c>
      <c r="C46" s="22" t="s">
        <v>46</v>
      </c>
      <c r="D46" s="16">
        <f>'I półr 2018'!D46+'II półr 2018'!D46</f>
        <v>356</v>
      </c>
      <c r="E46" s="16">
        <f>'I półr 2018'!E46+'II półr 2018'!E46</f>
        <v>186</v>
      </c>
      <c r="F46" s="16">
        <f>'I półr 2018'!F46+'II półr 2018'!F46</f>
        <v>8</v>
      </c>
      <c r="G46" s="16">
        <v>153</v>
      </c>
      <c r="H46" s="16">
        <v>85</v>
      </c>
      <c r="I46" s="16">
        <v>68</v>
      </c>
      <c r="J46" s="16">
        <v>8</v>
      </c>
      <c r="K46" s="16">
        <v>21</v>
      </c>
      <c r="L46" s="16">
        <v>83</v>
      </c>
      <c r="M46" s="16">
        <v>49</v>
      </c>
      <c r="N46" s="16">
        <v>3</v>
      </c>
      <c r="O46" s="16">
        <f>'I półr 2018'!O46+'II półr 2018'!O46</f>
        <v>246</v>
      </c>
      <c r="P46" s="16">
        <f>'I półr 2018'!P46+'II półr 2018'!P46</f>
        <v>133</v>
      </c>
      <c r="Q46" s="16">
        <v>11</v>
      </c>
    </row>
    <row r="47" spans="1:17" ht="14.25" customHeight="1">
      <c r="A47" s="30"/>
      <c r="B47" s="32"/>
      <c r="C47" s="22" t="s">
        <v>47</v>
      </c>
      <c r="D47" s="16">
        <f>'I półr 2018'!D47+'II półr 2018'!D47</f>
        <v>204</v>
      </c>
      <c r="E47" s="16">
        <f>'I półr 2018'!E47+'II półr 2018'!E47</f>
        <v>92</v>
      </c>
      <c r="F47" s="16">
        <f>'I półr 2018'!F47+'II półr 2018'!F47</f>
        <v>2</v>
      </c>
      <c r="G47" s="16">
        <v>92</v>
      </c>
      <c r="H47" s="16">
        <v>42</v>
      </c>
      <c r="I47" s="16">
        <v>50</v>
      </c>
      <c r="J47" s="16">
        <v>4</v>
      </c>
      <c r="K47" s="16">
        <v>9</v>
      </c>
      <c r="L47" s="16">
        <v>54</v>
      </c>
      <c r="M47" s="16">
        <v>29</v>
      </c>
      <c r="N47" s="16">
        <v>0</v>
      </c>
      <c r="O47" s="16"/>
      <c r="P47" s="16"/>
      <c r="Q47" s="17"/>
    </row>
    <row r="48" spans="1:17" ht="14.25" customHeight="1">
      <c r="A48" s="29" t="s">
        <v>77</v>
      </c>
      <c r="B48" s="31" t="s">
        <v>78</v>
      </c>
      <c r="C48" s="22" t="s">
        <v>46</v>
      </c>
      <c r="D48" s="16">
        <f>'I półr 2018'!D48+'II półr 2018'!D48</f>
        <v>1240</v>
      </c>
      <c r="E48" s="16">
        <f>'I półr 2018'!E48+'II półr 2018'!E48</f>
        <v>104</v>
      </c>
      <c r="F48" s="16">
        <f>'I półr 2018'!F48+'II półr 2018'!F48</f>
        <v>44</v>
      </c>
      <c r="G48" s="16">
        <v>586</v>
      </c>
      <c r="H48" s="16">
        <v>40</v>
      </c>
      <c r="I48" s="16">
        <v>546</v>
      </c>
      <c r="J48" s="16">
        <v>27</v>
      </c>
      <c r="K48" s="16">
        <v>72</v>
      </c>
      <c r="L48" s="16">
        <v>308</v>
      </c>
      <c r="M48" s="16">
        <v>206</v>
      </c>
      <c r="N48" s="16">
        <v>11</v>
      </c>
      <c r="O48" s="16">
        <f>'I półr 2018'!O48+'II półr 2018'!O48</f>
        <v>710</v>
      </c>
      <c r="P48" s="16">
        <f>'I półr 2018'!P48+'II półr 2018'!P48</f>
        <v>338</v>
      </c>
      <c r="Q48" s="16">
        <v>29</v>
      </c>
    </row>
    <row r="49" spans="1:17" ht="14.25" customHeight="1">
      <c r="A49" s="30"/>
      <c r="B49" s="32"/>
      <c r="C49" s="22" t="s">
        <v>47</v>
      </c>
      <c r="D49" s="16">
        <f>'I półr 2018'!D49+'II półr 2018'!D49</f>
        <v>885</v>
      </c>
      <c r="E49" s="16">
        <f>'I półr 2018'!E49+'II półr 2018'!E49</f>
        <v>65</v>
      </c>
      <c r="F49" s="16">
        <f>'I półr 2018'!F49+'II półr 2018'!F49</f>
        <v>36</v>
      </c>
      <c r="G49" s="16">
        <v>419</v>
      </c>
      <c r="H49" s="16">
        <v>25</v>
      </c>
      <c r="I49" s="16">
        <v>394</v>
      </c>
      <c r="J49" s="16">
        <v>21</v>
      </c>
      <c r="K49" s="16">
        <v>46</v>
      </c>
      <c r="L49" s="16">
        <v>219</v>
      </c>
      <c r="M49" s="16">
        <v>154</v>
      </c>
      <c r="N49" s="16">
        <v>3</v>
      </c>
      <c r="O49" s="16"/>
      <c r="P49" s="16"/>
      <c r="Q49" s="17"/>
    </row>
    <row r="50" spans="1:17" ht="22.5" customHeight="1">
      <c r="A50" s="29" t="s">
        <v>79</v>
      </c>
      <c r="B50" s="31" t="s">
        <v>80</v>
      </c>
      <c r="C50" s="22" t="s">
        <v>46</v>
      </c>
      <c r="D50" s="16">
        <f>'I półr 2018'!D50+'II półr 2018'!D50</f>
        <v>63</v>
      </c>
      <c r="E50" s="16">
        <f>'I półr 2018'!E50+'II półr 2018'!E50</f>
        <v>0</v>
      </c>
      <c r="F50" s="16">
        <f>'I półr 2018'!F50+'II półr 2018'!F50</f>
        <v>2</v>
      </c>
      <c r="G50" s="16">
        <v>23</v>
      </c>
      <c r="H50" s="16">
        <v>0</v>
      </c>
      <c r="I50" s="16">
        <v>23</v>
      </c>
      <c r="J50" s="16">
        <v>0</v>
      </c>
      <c r="K50" s="16">
        <v>5</v>
      </c>
      <c r="L50" s="16">
        <v>10</v>
      </c>
      <c r="M50" s="16">
        <v>8</v>
      </c>
      <c r="N50" s="16">
        <v>0</v>
      </c>
      <c r="O50" s="16">
        <f>'I półr 2018'!O50+'II półr 2018'!O50</f>
        <v>0</v>
      </c>
      <c r="P50" s="16">
        <f>'I półr 2018'!P50+'II półr 2018'!P50</f>
        <v>0</v>
      </c>
      <c r="Q50" s="16">
        <v>0</v>
      </c>
    </row>
    <row r="51" spans="1:17" ht="22.5" customHeight="1">
      <c r="A51" s="30"/>
      <c r="B51" s="32"/>
      <c r="C51" s="22" t="s">
        <v>47</v>
      </c>
      <c r="D51" s="16">
        <f>'I półr 2018'!D51+'II półr 2018'!D51</f>
        <v>33</v>
      </c>
      <c r="E51" s="16">
        <f>'I półr 2018'!E51+'II półr 2018'!E51</f>
        <v>0</v>
      </c>
      <c r="F51" s="16">
        <f>'I półr 2018'!F51+'II półr 2018'!F51</f>
        <v>0</v>
      </c>
      <c r="G51" s="16">
        <v>17</v>
      </c>
      <c r="H51" s="16">
        <v>0</v>
      </c>
      <c r="I51" s="16">
        <v>17</v>
      </c>
      <c r="J51" s="16">
        <v>0</v>
      </c>
      <c r="K51" s="16">
        <v>4</v>
      </c>
      <c r="L51" s="16">
        <v>6</v>
      </c>
      <c r="M51" s="16">
        <v>7</v>
      </c>
      <c r="N51" s="16">
        <v>0</v>
      </c>
      <c r="O51" s="16"/>
      <c r="P51" s="16"/>
      <c r="Q51" s="17"/>
    </row>
    <row r="52" spans="1:17" ht="14.25" customHeight="1">
      <c r="A52" s="29" t="s">
        <v>81</v>
      </c>
      <c r="B52" s="31" t="s">
        <v>82</v>
      </c>
      <c r="C52" s="22" t="s">
        <v>46</v>
      </c>
      <c r="D52" s="16">
        <f>'I półr 2018'!D52+'II półr 2018'!D52</f>
        <v>0</v>
      </c>
      <c r="E52" s="16">
        <f>'I półr 2018'!E52+'II półr 2018'!E52</f>
        <v>0</v>
      </c>
      <c r="F52" s="16">
        <f>'I półr 2018'!F52+'II półr 2018'!F52</f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f>'I półr 2018'!O52+'II półr 2018'!O52</f>
        <v>0</v>
      </c>
      <c r="P52" s="16">
        <f>'I półr 2018'!P52+'II półr 2018'!P52</f>
        <v>0</v>
      </c>
      <c r="Q52" s="16">
        <v>0</v>
      </c>
    </row>
    <row r="53" spans="1:17" ht="14.25" customHeight="1">
      <c r="A53" s="30"/>
      <c r="B53" s="32"/>
      <c r="C53" s="22" t="s">
        <v>47</v>
      </c>
      <c r="D53" s="16">
        <f>'I półr 2018'!D53+'II półr 2018'!D53</f>
        <v>0</v>
      </c>
      <c r="E53" s="16">
        <f>'I półr 2018'!E53+'II półr 2018'!E53</f>
        <v>0</v>
      </c>
      <c r="F53" s="16">
        <f>'I półr 2018'!F53+'II półr 2018'!F53</f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/>
      <c r="P53" s="16"/>
      <c r="Q53" s="17"/>
    </row>
    <row r="54" spans="1:17" ht="14.25" customHeight="1">
      <c r="A54" s="29" t="s">
        <v>83</v>
      </c>
      <c r="B54" s="31" t="s">
        <v>84</v>
      </c>
      <c r="C54" s="22" t="s">
        <v>46</v>
      </c>
      <c r="D54" s="16">
        <f>'I półr 2018'!D54+'II półr 2018'!D54</f>
        <v>10918</v>
      </c>
      <c r="E54" s="16">
        <f>'I półr 2018'!E54+'II półr 2018'!E54</f>
        <v>0</v>
      </c>
      <c r="F54" s="16">
        <f>'I półr 2018'!F54+'II półr 2018'!F54</f>
        <v>328</v>
      </c>
      <c r="G54" s="16">
        <v>5120</v>
      </c>
      <c r="H54" s="16">
        <v>0</v>
      </c>
      <c r="I54" s="16">
        <v>0</v>
      </c>
      <c r="J54" s="16">
        <v>213</v>
      </c>
      <c r="K54" s="16">
        <v>736</v>
      </c>
      <c r="L54" s="16">
        <v>2745</v>
      </c>
      <c r="M54" s="16">
        <v>1639</v>
      </c>
      <c r="N54" s="16">
        <v>92</v>
      </c>
      <c r="O54" s="16"/>
      <c r="P54" s="16"/>
      <c r="Q54" s="17"/>
    </row>
    <row r="55" spans="1:17" ht="14.25" customHeight="1">
      <c r="A55" s="30"/>
      <c r="B55" s="32"/>
      <c r="C55" s="22" t="s">
        <v>47</v>
      </c>
      <c r="D55" s="16">
        <f>'I półr 2018'!D55+'II półr 2018'!D55</f>
        <v>5241</v>
      </c>
      <c r="E55" s="16">
        <f>'I półr 2018'!E55+'II półr 2018'!E55</f>
        <v>0</v>
      </c>
      <c r="F55" s="16">
        <f>'I półr 2018'!F55+'II półr 2018'!F55</f>
        <v>183</v>
      </c>
      <c r="G55" s="16">
        <v>2791</v>
      </c>
      <c r="H55" s="16">
        <v>0</v>
      </c>
      <c r="I55" s="16">
        <v>0</v>
      </c>
      <c r="J55" s="16">
        <v>133</v>
      </c>
      <c r="K55" s="16">
        <v>342</v>
      </c>
      <c r="L55" s="16">
        <v>1468</v>
      </c>
      <c r="M55" s="16">
        <v>981</v>
      </c>
      <c r="N55" s="16">
        <v>37</v>
      </c>
      <c r="O55" s="16"/>
      <c r="P55" s="16"/>
      <c r="Q55" s="17"/>
    </row>
    <row r="56" spans="1:20" ht="14.25" customHeight="1">
      <c r="A56" s="31" t="s">
        <v>85</v>
      </c>
      <c r="B56" s="31" t="s">
        <v>86</v>
      </c>
      <c r="C56" s="22" t="s">
        <v>46</v>
      </c>
      <c r="D56" s="16">
        <f>'I półr 2018'!D56+'II półr 2018'!D56</f>
        <v>42545</v>
      </c>
      <c r="E56" s="16">
        <f>'I półr 2018'!E56+'II półr 2018'!E56</f>
        <v>4639</v>
      </c>
      <c r="F56" s="16">
        <f>'I półr 2018'!F56+'II półr 2018'!F56</f>
        <v>1626</v>
      </c>
      <c r="G56" s="16">
        <v>19609</v>
      </c>
      <c r="H56" s="16">
        <v>2317</v>
      </c>
      <c r="I56" s="16">
        <v>12172</v>
      </c>
      <c r="J56" s="16">
        <v>935</v>
      </c>
      <c r="K56" s="16">
        <v>2657</v>
      </c>
      <c r="L56" s="16">
        <v>10786</v>
      </c>
      <c r="M56" s="16">
        <v>6166</v>
      </c>
      <c r="N56" s="16">
        <v>265</v>
      </c>
      <c r="O56" s="16">
        <f>'I półr 2018'!O56+'II półr 2018'!O56</f>
        <v>52433</v>
      </c>
      <c r="P56" s="16">
        <f>'I półr 2018'!P56+'II półr 2018'!P56</f>
        <v>8426</v>
      </c>
      <c r="Q56" s="16">
        <v>2548</v>
      </c>
      <c r="S56" s="3">
        <f>O12+O14+O16+O18+O20+O22+O24+O26+O28+O30+O32+O34+O36+O38+O40+O42+O44+O46+O48</f>
        <v>52433</v>
      </c>
      <c r="T56" s="3">
        <f>P12+P14+P16+P18+P20+P22+P24+P26+P28+P30+P32+P34+P36+P38+P40+P42+P44+P46+P48</f>
        <v>8426</v>
      </c>
    </row>
    <row r="57" spans="1:17" ht="14.25" customHeight="1">
      <c r="A57" s="32"/>
      <c r="B57" s="32"/>
      <c r="C57" s="22" t="s">
        <v>47</v>
      </c>
      <c r="D57" s="16">
        <f>'I półr 2018'!D57+'II półr 2018'!D57</f>
        <v>21603</v>
      </c>
      <c r="E57" s="16">
        <f>'I półr 2018'!E57+'II półr 2018'!E57</f>
        <v>2568</v>
      </c>
      <c r="F57" s="16">
        <f>'I półr 2018'!F57+'II półr 2018'!F57</f>
        <v>903</v>
      </c>
      <c r="G57" s="16">
        <v>11317</v>
      </c>
      <c r="H57" s="16">
        <v>1253</v>
      </c>
      <c r="I57" s="16">
        <v>7273</v>
      </c>
      <c r="J57" s="16">
        <v>541</v>
      </c>
      <c r="K57" s="16">
        <v>1304</v>
      </c>
      <c r="L57" s="16">
        <v>6081</v>
      </c>
      <c r="M57" s="16">
        <v>3932</v>
      </c>
      <c r="N57" s="16">
        <v>103</v>
      </c>
      <c r="O57" s="16"/>
      <c r="P57" s="16"/>
      <c r="Q57" s="17"/>
    </row>
    <row r="58" spans="1:17" ht="14.25" customHeight="1">
      <c r="A58" s="29" t="s">
        <v>87</v>
      </c>
      <c r="B58" s="31" t="s">
        <v>88</v>
      </c>
      <c r="C58" s="22" t="s">
        <v>46</v>
      </c>
      <c r="D58" s="16">
        <f>'I półr 2018'!D58+'II półr 2018'!D58</f>
        <v>6535</v>
      </c>
      <c r="E58" s="16">
        <f>'I półr 2018'!E58+'II półr 2018'!E58</f>
        <v>0</v>
      </c>
      <c r="F58" s="16">
        <f>'I półr 2018'!F58+'II półr 2018'!F58</f>
        <v>0</v>
      </c>
      <c r="G58" s="16">
        <v>2592</v>
      </c>
      <c r="H58" s="16">
        <v>0</v>
      </c>
      <c r="I58" s="16">
        <v>0</v>
      </c>
      <c r="J58" s="16">
        <v>0</v>
      </c>
      <c r="K58" s="16">
        <v>317</v>
      </c>
      <c r="L58" s="16">
        <v>1244</v>
      </c>
      <c r="M58" s="16">
        <v>1031</v>
      </c>
      <c r="N58" s="16">
        <v>119</v>
      </c>
      <c r="O58" s="16"/>
      <c r="P58" s="16"/>
      <c r="Q58" s="17"/>
    </row>
    <row r="59" spans="1:17" ht="14.25" customHeight="1">
      <c r="A59" s="30"/>
      <c r="B59" s="32"/>
      <c r="C59" s="22" t="s">
        <v>47</v>
      </c>
      <c r="D59" s="16">
        <f>'I półr 2018'!D59+'II półr 2018'!D59</f>
        <v>3282</v>
      </c>
      <c r="E59" s="16">
        <f>'I półr 2018'!E59+'II półr 2018'!E59</f>
        <v>0</v>
      </c>
      <c r="F59" s="16">
        <f>'I półr 2018'!F59+'II półr 2018'!F59</f>
        <v>0</v>
      </c>
      <c r="G59" s="16">
        <v>1798</v>
      </c>
      <c r="H59" s="16">
        <v>0</v>
      </c>
      <c r="I59" s="16">
        <v>0</v>
      </c>
      <c r="J59" s="16">
        <v>0</v>
      </c>
      <c r="K59" s="16">
        <v>147</v>
      </c>
      <c r="L59" s="16">
        <v>798</v>
      </c>
      <c r="M59" s="16">
        <v>853</v>
      </c>
      <c r="N59" s="16">
        <v>61</v>
      </c>
      <c r="O59" s="16"/>
      <c r="P59" s="16"/>
      <c r="Q59" s="17"/>
    </row>
    <row r="60" spans="1:17" ht="14.25" customHeight="1">
      <c r="A60" s="33" t="s">
        <v>89</v>
      </c>
      <c r="B60" s="33" t="s">
        <v>90</v>
      </c>
      <c r="C60" s="22" t="s">
        <v>46</v>
      </c>
      <c r="D60" s="16">
        <f>'I półr 2018'!D60+'II półr 2018'!D60</f>
        <v>49080</v>
      </c>
      <c r="E60" s="16">
        <f>'I półr 2018'!E60+'II półr 2018'!E60</f>
        <v>4639</v>
      </c>
      <c r="F60" s="16">
        <f>'I półr 2018'!F60+'II półr 2018'!F60</f>
        <v>1626</v>
      </c>
      <c r="G60" s="16">
        <v>22201</v>
      </c>
      <c r="H60" s="16">
        <v>2317</v>
      </c>
      <c r="I60" s="16">
        <v>12172</v>
      </c>
      <c r="J60" s="16">
        <v>935</v>
      </c>
      <c r="K60" s="16">
        <v>2974</v>
      </c>
      <c r="L60" s="16">
        <v>12030</v>
      </c>
      <c r="M60" s="16">
        <v>7197</v>
      </c>
      <c r="N60" s="16">
        <v>384</v>
      </c>
      <c r="O60" s="16">
        <f>'I półr 2018'!O60+'II półr 2018'!O60</f>
        <v>52433</v>
      </c>
      <c r="P60" s="16">
        <f>'I półr 2018'!P60+'II półr 2018'!P60</f>
        <v>8426</v>
      </c>
      <c r="Q60" s="16">
        <v>2548</v>
      </c>
    </row>
    <row r="61" spans="1:17" ht="19.5" customHeight="1">
      <c r="A61" s="32"/>
      <c r="B61" s="32"/>
      <c r="C61" s="18" t="s">
        <v>47</v>
      </c>
      <c r="D61" s="16">
        <f>'I półr 2018'!D61+'II półr 2018'!D61</f>
        <v>24885</v>
      </c>
      <c r="E61" s="16">
        <f>'I półr 2018'!E61+'II półr 2018'!E61</f>
        <v>2568</v>
      </c>
      <c r="F61" s="16">
        <f>'I półr 2018'!F61+'II półr 2018'!F61</f>
        <v>903</v>
      </c>
      <c r="G61" s="16">
        <v>13115</v>
      </c>
      <c r="H61" s="16">
        <v>1253</v>
      </c>
      <c r="I61" s="16">
        <v>7273</v>
      </c>
      <c r="J61" s="16">
        <v>541</v>
      </c>
      <c r="K61" s="16">
        <v>1451</v>
      </c>
      <c r="L61" s="16">
        <v>6879</v>
      </c>
      <c r="M61" s="16">
        <v>4785</v>
      </c>
      <c r="N61" s="16">
        <v>164</v>
      </c>
      <c r="O61" s="16"/>
      <c r="P61" s="16"/>
      <c r="Q61" s="17"/>
    </row>
    <row r="62" ht="14.25" customHeight="1"/>
    <row r="63" spans="4:6" ht="12.75">
      <c r="D63" s="3">
        <f aca="true" t="shared" si="0" ref="D63:F64">D12+D14+D16+D18+D20+D22+D24+D26+D28+D30+D32+D34+D36+D38+D40+D42+D44+D46+D48+D50+D52+D54</f>
        <v>42545</v>
      </c>
      <c r="E63" s="3">
        <f t="shared" si="0"/>
        <v>4639</v>
      </c>
      <c r="F63" s="3">
        <f t="shared" si="0"/>
        <v>1626</v>
      </c>
    </row>
    <row r="64" spans="4:6" ht="12.75">
      <c r="D64" s="3">
        <f t="shared" si="0"/>
        <v>21603</v>
      </c>
      <c r="E64" s="3">
        <f t="shared" si="0"/>
        <v>2568</v>
      </c>
      <c r="F64" s="3">
        <f t="shared" si="0"/>
        <v>903</v>
      </c>
    </row>
    <row r="65" spans="4:6" ht="12.75">
      <c r="D65" s="7">
        <v>6535</v>
      </c>
      <c r="E65" s="7">
        <f>'I półr 2018'!E65+'II półr 2018'!E65</f>
        <v>0</v>
      </c>
      <c r="F65" s="7">
        <f>'I półr 2018'!F65+'II półr 2018'!F65</f>
        <v>0</v>
      </c>
    </row>
    <row r="66" spans="4:6" ht="12.75">
      <c r="D66" s="7">
        <v>3282</v>
      </c>
      <c r="E66" s="7">
        <f>'I półr 2018'!E66+'II półr 2018'!E66</f>
        <v>0</v>
      </c>
      <c r="F66" s="7">
        <f>'I półr 2018'!F66+'II półr 2018'!F66</f>
        <v>0</v>
      </c>
    </row>
    <row r="67" ht="12.75">
      <c r="D67" s="3">
        <f>D63+D65</f>
        <v>49080</v>
      </c>
    </row>
    <row r="68" ht="12.75">
      <c r="D68" s="3">
        <f>D64+D66</f>
        <v>24885</v>
      </c>
    </row>
  </sheetData>
  <mergeCells count="75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R1" sqref="R1"/>
    </sheetView>
  </sheetViews>
  <sheetFormatPr defaultColWidth="9.00390625" defaultRowHeight="12.75"/>
  <cols>
    <col min="1" max="1" width="33.75390625" style="3" customWidth="1"/>
    <col min="2" max="2" width="3.125" style="3" customWidth="1"/>
    <col min="3" max="3" width="2.625" style="3" customWidth="1"/>
    <col min="4" max="14" width="7.875" style="3" customWidth="1"/>
    <col min="15" max="17" width="6.875" style="3" customWidth="1"/>
    <col min="18" max="16384" width="9.125" style="3" customWidth="1"/>
  </cols>
  <sheetData>
    <row r="1" spans="1:17" ht="28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4.25" customHeight="1">
      <c r="A2" s="52" t="s">
        <v>1</v>
      </c>
      <c r="B2" s="53"/>
      <c r="C2" s="54"/>
      <c r="D2" s="58" t="s">
        <v>2</v>
      </c>
      <c r="E2" s="53"/>
      <c r="F2" s="53"/>
      <c r="G2" s="53"/>
      <c r="H2" s="53"/>
      <c r="I2" s="53"/>
      <c r="J2" s="53"/>
      <c r="K2" s="53"/>
      <c r="L2" s="54"/>
      <c r="M2" s="59" t="s">
        <v>3</v>
      </c>
      <c r="N2" s="53"/>
      <c r="O2" s="53"/>
      <c r="P2" s="53"/>
      <c r="Q2" s="54"/>
    </row>
    <row r="3" spans="1:17" ht="28.5" customHeight="1">
      <c r="A3" s="55"/>
      <c r="B3" s="56"/>
      <c r="C3" s="57"/>
      <c r="D3" s="63" t="s">
        <v>4</v>
      </c>
      <c r="E3" s="61"/>
      <c r="F3" s="61"/>
      <c r="G3" s="61"/>
      <c r="H3" s="61"/>
      <c r="I3" s="61"/>
      <c r="J3" s="61"/>
      <c r="K3" s="61"/>
      <c r="L3" s="62"/>
      <c r="M3" s="60"/>
      <c r="N3" s="61"/>
      <c r="O3" s="61"/>
      <c r="P3" s="61"/>
      <c r="Q3" s="62"/>
    </row>
    <row r="4" spans="1:17" ht="14.25" customHeight="1">
      <c r="A4" s="64" t="s">
        <v>5</v>
      </c>
      <c r="B4" s="53"/>
      <c r="C4" s="54"/>
      <c r="D4" s="55"/>
      <c r="E4" s="56"/>
      <c r="F4" s="56"/>
      <c r="G4" s="56"/>
      <c r="H4" s="56"/>
      <c r="I4" s="56"/>
      <c r="J4" s="56"/>
      <c r="K4" s="56"/>
      <c r="L4" s="57"/>
      <c r="M4" s="60"/>
      <c r="N4" s="61"/>
      <c r="O4" s="61"/>
      <c r="P4" s="61"/>
      <c r="Q4" s="62"/>
    </row>
    <row r="5" spans="1:17" ht="14.25" customHeight="1">
      <c r="A5" s="65" t="s">
        <v>6</v>
      </c>
      <c r="B5" s="56"/>
      <c r="C5" s="57"/>
      <c r="D5" s="66" t="s">
        <v>93</v>
      </c>
      <c r="E5" s="50"/>
      <c r="F5" s="50"/>
      <c r="G5" s="50"/>
      <c r="H5" s="50"/>
      <c r="I5" s="50"/>
      <c r="J5" s="50"/>
      <c r="K5" s="50"/>
      <c r="L5" s="51"/>
      <c r="M5" s="55"/>
      <c r="N5" s="56"/>
      <c r="O5" s="56"/>
      <c r="P5" s="56"/>
      <c r="Q5" s="57"/>
    </row>
    <row r="6" spans="1:17" ht="28.5" customHeight="1">
      <c r="A6" s="67" t="s">
        <v>94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4.25" customHeight="1">
      <c r="A7" s="68" t="s">
        <v>9</v>
      </c>
      <c r="B7" s="53"/>
      <c r="C7" s="54"/>
      <c r="D7" s="69" t="s">
        <v>10</v>
      </c>
      <c r="E7" s="50"/>
      <c r="F7" s="50"/>
      <c r="G7" s="50"/>
      <c r="H7" s="50"/>
      <c r="I7" s="50"/>
      <c r="J7" s="50"/>
      <c r="K7" s="50"/>
      <c r="L7" s="50"/>
      <c r="M7" s="51"/>
      <c r="N7" s="70" t="s">
        <v>11</v>
      </c>
      <c r="O7" s="73" t="s">
        <v>12</v>
      </c>
      <c r="P7" s="53"/>
      <c r="Q7" s="54"/>
    </row>
    <row r="8" spans="1:17" ht="14.25" customHeight="1">
      <c r="A8" s="60"/>
      <c r="B8" s="61"/>
      <c r="C8" s="62"/>
      <c r="D8" s="69" t="s">
        <v>13</v>
      </c>
      <c r="E8" s="50"/>
      <c r="F8" s="51"/>
      <c r="G8" s="69" t="s">
        <v>14</v>
      </c>
      <c r="H8" s="50"/>
      <c r="I8" s="50"/>
      <c r="J8" s="50"/>
      <c r="K8" s="50"/>
      <c r="L8" s="50"/>
      <c r="M8" s="51"/>
      <c r="N8" s="71"/>
      <c r="O8" s="55"/>
      <c r="P8" s="56"/>
      <c r="Q8" s="57"/>
    </row>
    <row r="9" spans="1:17" ht="34.5" customHeight="1">
      <c r="A9" s="60"/>
      <c r="B9" s="61"/>
      <c r="C9" s="62"/>
      <c r="D9" s="74" t="s">
        <v>15</v>
      </c>
      <c r="E9" s="70" t="s">
        <v>16</v>
      </c>
      <c r="F9" s="74" t="s">
        <v>17</v>
      </c>
      <c r="G9" s="74" t="s">
        <v>15</v>
      </c>
      <c r="H9" s="69" t="s">
        <v>18</v>
      </c>
      <c r="I9" s="51"/>
      <c r="J9" s="74" t="s">
        <v>19</v>
      </c>
      <c r="K9" s="69" t="s">
        <v>20</v>
      </c>
      <c r="L9" s="50"/>
      <c r="M9" s="51"/>
      <c r="N9" s="71"/>
      <c r="O9" s="69" t="s">
        <v>21</v>
      </c>
      <c r="P9" s="51"/>
      <c r="Q9" s="75" t="s">
        <v>22</v>
      </c>
    </row>
    <row r="10" spans="1:17" ht="31.5" customHeight="1">
      <c r="A10" s="55"/>
      <c r="B10" s="56"/>
      <c r="C10" s="57"/>
      <c r="D10" s="72"/>
      <c r="E10" s="72"/>
      <c r="F10" s="72"/>
      <c r="G10" s="72"/>
      <c r="H10" s="4" t="s">
        <v>23</v>
      </c>
      <c r="I10" s="5" t="s">
        <v>24</v>
      </c>
      <c r="J10" s="72"/>
      <c r="K10" s="1" t="s">
        <v>25</v>
      </c>
      <c r="L10" s="1" t="s">
        <v>26</v>
      </c>
      <c r="M10" s="1" t="s">
        <v>27</v>
      </c>
      <c r="N10" s="72"/>
      <c r="O10" s="2" t="s">
        <v>15</v>
      </c>
      <c r="P10" s="2" t="s">
        <v>28</v>
      </c>
      <c r="Q10" s="72"/>
    </row>
    <row r="11" spans="1:17" ht="14.25" customHeight="1">
      <c r="A11" s="69" t="s">
        <v>29</v>
      </c>
      <c r="B11" s="50"/>
      <c r="C11" s="51"/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6" t="s">
        <v>42</v>
      </c>
      <c r="Q11" s="6" t="s">
        <v>43</v>
      </c>
    </row>
    <row r="12" spans="1:17" ht="14.25" customHeight="1">
      <c r="A12" s="76" t="s">
        <v>44</v>
      </c>
      <c r="B12" s="76" t="s">
        <v>45</v>
      </c>
      <c r="C12" s="1" t="s">
        <v>46</v>
      </c>
      <c r="D12" s="7">
        <v>550</v>
      </c>
      <c r="E12" s="7">
        <v>58</v>
      </c>
      <c r="F12" s="7">
        <v>20</v>
      </c>
      <c r="G12" s="7">
        <v>660</v>
      </c>
      <c r="H12" s="7">
        <v>75</v>
      </c>
      <c r="I12" s="7">
        <v>585</v>
      </c>
      <c r="J12" s="7">
        <v>36</v>
      </c>
      <c r="K12" s="7">
        <v>70</v>
      </c>
      <c r="L12" s="7">
        <v>305</v>
      </c>
      <c r="M12" s="7">
        <v>285</v>
      </c>
      <c r="N12" s="7">
        <v>6</v>
      </c>
      <c r="O12" s="7">
        <v>834</v>
      </c>
      <c r="P12" s="7">
        <v>113</v>
      </c>
      <c r="Q12" s="7">
        <v>144</v>
      </c>
    </row>
    <row r="13" spans="1:14" ht="14.25" customHeight="1">
      <c r="A13" s="72"/>
      <c r="B13" s="72"/>
      <c r="C13" s="1" t="s">
        <v>47</v>
      </c>
      <c r="D13" s="7">
        <v>177</v>
      </c>
      <c r="E13" s="7">
        <v>14</v>
      </c>
      <c r="F13" s="7">
        <v>8</v>
      </c>
      <c r="G13" s="7">
        <v>296</v>
      </c>
      <c r="H13" s="7">
        <v>23</v>
      </c>
      <c r="I13" s="7">
        <v>273</v>
      </c>
      <c r="J13" s="7">
        <v>14</v>
      </c>
      <c r="K13" s="7">
        <v>17</v>
      </c>
      <c r="L13" s="7">
        <v>136</v>
      </c>
      <c r="M13" s="7">
        <v>143</v>
      </c>
      <c r="N13" s="7">
        <v>5</v>
      </c>
    </row>
    <row r="14" spans="1:17" ht="14.25" customHeight="1">
      <c r="A14" s="76" t="s">
        <v>48</v>
      </c>
      <c r="B14" s="76" t="s">
        <v>49</v>
      </c>
      <c r="C14" s="1" t="s">
        <v>46</v>
      </c>
      <c r="D14" s="7">
        <v>33</v>
      </c>
      <c r="E14" s="7">
        <v>0</v>
      </c>
      <c r="F14" s="7">
        <v>1</v>
      </c>
      <c r="G14" s="7">
        <v>28</v>
      </c>
      <c r="H14" s="7">
        <v>0</v>
      </c>
      <c r="I14" s="7">
        <v>28</v>
      </c>
      <c r="J14" s="7">
        <v>2</v>
      </c>
      <c r="K14" s="7">
        <v>2</v>
      </c>
      <c r="L14" s="7">
        <v>17</v>
      </c>
      <c r="M14" s="7">
        <v>9</v>
      </c>
      <c r="N14" s="7">
        <v>1</v>
      </c>
      <c r="O14" s="7">
        <v>47</v>
      </c>
      <c r="P14" s="7">
        <v>1</v>
      </c>
      <c r="Q14" s="7">
        <v>4</v>
      </c>
    </row>
    <row r="15" spans="1:14" ht="14.25" customHeight="1">
      <c r="A15" s="72"/>
      <c r="B15" s="72"/>
      <c r="C15" s="1" t="s">
        <v>47</v>
      </c>
      <c r="D15" s="7">
        <v>7</v>
      </c>
      <c r="E15" s="7">
        <v>0</v>
      </c>
      <c r="F15" s="7">
        <v>0</v>
      </c>
      <c r="G15" s="7">
        <v>4</v>
      </c>
      <c r="H15" s="7">
        <v>0</v>
      </c>
      <c r="I15" s="7">
        <v>4</v>
      </c>
      <c r="J15" s="7">
        <v>0</v>
      </c>
      <c r="K15" s="7">
        <v>1</v>
      </c>
      <c r="L15" s="7">
        <v>2</v>
      </c>
      <c r="M15" s="7">
        <v>1</v>
      </c>
      <c r="N15" s="7">
        <v>1</v>
      </c>
    </row>
    <row r="16" spans="1:17" ht="14.25" customHeight="1">
      <c r="A16" s="76" t="s">
        <v>50</v>
      </c>
      <c r="B16" s="76" t="s">
        <v>51</v>
      </c>
      <c r="C16" s="1" t="s">
        <v>46</v>
      </c>
      <c r="D16" s="7">
        <v>3950</v>
      </c>
      <c r="E16" s="7">
        <v>154</v>
      </c>
      <c r="F16" s="7">
        <v>240</v>
      </c>
      <c r="G16" s="7">
        <v>3617</v>
      </c>
      <c r="H16" s="7">
        <v>225</v>
      </c>
      <c r="I16" s="7">
        <v>3392</v>
      </c>
      <c r="J16" s="7">
        <v>289</v>
      </c>
      <c r="K16" s="7">
        <v>473</v>
      </c>
      <c r="L16" s="7">
        <v>1909</v>
      </c>
      <c r="M16" s="7">
        <v>1235</v>
      </c>
      <c r="N16" s="7">
        <v>56</v>
      </c>
      <c r="O16" s="7">
        <v>4890</v>
      </c>
      <c r="P16" s="7">
        <v>492</v>
      </c>
      <c r="Q16" s="7">
        <v>749</v>
      </c>
    </row>
    <row r="17" spans="1:14" ht="14.25" customHeight="1">
      <c r="A17" s="72"/>
      <c r="B17" s="72"/>
      <c r="C17" s="1" t="s">
        <v>47</v>
      </c>
      <c r="D17" s="7">
        <v>1663</v>
      </c>
      <c r="E17" s="7">
        <v>91</v>
      </c>
      <c r="F17" s="7">
        <v>132</v>
      </c>
      <c r="G17" s="7">
        <v>2028</v>
      </c>
      <c r="H17" s="7">
        <v>151</v>
      </c>
      <c r="I17" s="7">
        <v>1877</v>
      </c>
      <c r="J17" s="7">
        <v>173</v>
      </c>
      <c r="K17" s="7">
        <v>210</v>
      </c>
      <c r="L17" s="7">
        <v>994</v>
      </c>
      <c r="M17" s="7">
        <v>824</v>
      </c>
      <c r="N17" s="7">
        <v>25</v>
      </c>
    </row>
    <row r="18" spans="1:17" ht="14.25" customHeight="1">
      <c r="A18" s="77" t="s">
        <v>52</v>
      </c>
      <c r="B18" s="76" t="s">
        <v>53</v>
      </c>
      <c r="C18" s="1" t="s">
        <v>46</v>
      </c>
      <c r="D18" s="7">
        <v>14</v>
      </c>
      <c r="E18" s="7">
        <v>4</v>
      </c>
      <c r="F18" s="7">
        <v>0</v>
      </c>
      <c r="G18" s="7">
        <v>30</v>
      </c>
      <c r="H18" s="7">
        <v>8</v>
      </c>
      <c r="I18" s="7">
        <v>22</v>
      </c>
      <c r="J18" s="7">
        <v>5</v>
      </c>
      <c r="K18" s="7">
        <v>1</v>
      </c>
      <c r="L18" s="7">
        <v>14</v>
      </c>
      <c r="M18" s="7">
        <v>15</v>
      </c>
      <c r="N18" s="7">
        <v>1</v>
      </c>
      <c r="O18" s="7">
        <v>35</v>
      </c>
      <c r="P18" s="7">
        <v>3</v>
      </c>
      <c r="Q18" s="7">
        <v>5</v>
      </c>
    </row>
    <row r="19" spans="1:14" ht="14.25" customHeight="1">
      <c r="A19" s="72"/>
      <c r="B19" s="72"/>
      <c r="C19" s="1" t="s">
        <v>47</v>
      </c>
      <c r="D19" s="7">
        <v>5</v>
      </c>
      <c r="E19" s="7">
        <v>1</v>
      </c>
      <c r="F19" s="7">
        <v>0</v>
      </c>
      <c r="G19" s="7">
        <v>10</v>
      </c>
      <c r="H19" s="7">
        <v>1</v>
      </c>
      <c r="I19" s="7">
        <v>9</v>
      </c>
      <c r="J19" s="7">
        <v>0</v>
      </c>
      <c r="K19" s="7">
        <v>0</v>
      </c>
      <c r="L19" s="7">
        <v>6</v>
      </c>
      <c r="M19" s="7">
        <v>4</v>
      </c>
      <c r="N19" s="7">
        <v>0</v>
      </c>
    </row>
    <row r="20" spans="1:17" ht="14.25" customHeight="1">
      <c r="A20" s="77" t="s">
        <v>54</v>
      </c>
      <c r="B20" s="76" t="s">
        <v>55</v>
      </c>
      <c r="C20" s="1" t="s">
        <v>46</v>
      </c>
      <c r="D20" s="7">
        <v>268</v>
      </c>
      <c r="E20" s="7">
        <v>102</v>
      </c>
      <c r="F20" s="7">
        <v>12</v>
      </c>
      <c r="G20" s="7">
        <v>227</v>
      </c>
      <c r="H20" s="7">
        <v>86</v>
      </c>
      <c r="I20" s="7">
        <v>141</v>
      </c>
      <c r="J20" s="7">
        <v>11</v>
      </c>
      <c r="K20" s="7">
        <v>40</v>
      </c>
      <c r="L20" s="7">
        <v>108</v>
      </c>
      <c r="M20" s="7">
        <v>79</v>
      </c>
      <c r="N20" s="7">
        <v>4</v>
      </c>
      <c r="O20" s="7">
        <v>335</v>
      </c>
      <c r="P20" s="7">
        <v>112</v>
      </c>
      <c r="Q20" s="7">
        <v>52</v>
      </c>
    </row>
    <row r="21" spans="1:14" ht="14.25" customHeight="1">
      <c r="A21" s="72"/>
      <c r="B21" s="72"/>
      <c r="C21" s="1" t="s">
        <v>47</v>
      </c>
      <c r="D21" s="7">
        <v>72</v>
      </c>
      <c r="E21" s="7">
        <v>25</v>
      </c>
      <c r="F21" s="7">
        <v>2</v>
      </c>
      <c r="G21" s="7">
        <v>71</v>
      </c>
      <c r="H21" s="7">
        <v>20</v>
      </c>
      <c r="I21" s="7">
        <v>51</v>
      </c>
      <c r="J21" s="7">
        <v>3</v>
      </c>
      <c r="K21" s="7">
        <v>7</v>
      </c>
      <c r="L21" s="7">
        <v>38</v>
      </c>
      <c r="M21" s="7">
        <v>26</v>
      </c>
      <c r="N21" s="7">
        <v>2</v>
      </c>
    </row>
    <row r="22" spans="1:17" ht="14.25" customHeight="1">
      <c r="A22" s="76" t="s">
        <v>56</v>
      </c>
      <c r="B22" s="76" t="s">
        <v>57</v>
      </c>
      <c r="C22" s="1" t="s">
        <v>46</v>
      </c>
      <c r="D22" s="7">
        <v>1358</v>
      </c>
      <c r="E22" s="7">
        <v>34</v>
      </c>
      <c r="F22" s="7">
        <v>44</v>
      </c>
      <c r="G22" s="7">
        <v>1016</v>
      </c>
      <c r="H22" s="7">
        <v>36</v>
      </c>
      <c r="I22" s="7">
        <v>980</v>
      </c>
      <c r="J22" s="7">
        <v>47</v>
      </c>
      <c r="K22" s="7">
        <v>132</v>
      </c>
      <c r="L22" s="7">
        <v>565</v>
      </c>
      <c r="M22" s="7">
        <v>319</v>
      </c>
      <c r="N22" s="7">
        <v>17</v>
      </c>
      <c r="O22" s="7">
        <v>2163</v>
      </c>
      <c r="P22" s="7">
        <v>400</v>
      </c>
      <c r="Q22" s="7">
        <v>232</v>
      </c>
    </row>
    <row r="23" spans="1:14" ht="14.25" customHeight="1">
      <c r="A23" s="72"/>
      <c r="B23" s="72"/>
      <c r="C23" s="1" t="s">
        <v>47</v>
      </c>
      <c r="D23" s="7">
        <v>122</v>
      </c>
      <c r="E23" s="7">
        <v>3</v>
      </c>
      <c r="F23" s="7">
        <v>11</v>
      </c>
      <c r="G23" s="7">
        <v>131</v>
      </c>
      <c r="H23" s="7">
        <v>5</v>
      </c>
      <c r="I23" s="7">
        <v>126</v>
      </c>
      <c r="J23" s="7">
        <v>12</v>
      </c>
      <c r="K23" s="7">
        <v>14</v>
      </c>
      <c r="L23" s="7">
        <v>63</v>
      </c>
      <c r="M23" s="7">
        <v>54</v>
      </c>
      <c r="N23" s="7">
        <v>2</v>
      </c>
    </row>
    <row r="24" spans="1:17" ht="14.25" customHeight="1">
      <c r="A24" s="76" t="s">
        <v>58</v>
      </c>
      <c r="B24" s="76" t="s">
        <v>59</v>
      </c>
      <c r="C24" s="1" t="s">
        <v>46</v>
      </c>
      <c r="D24" s="7">
        <v>3556</v>
      </c>
      <c r="E24" s="7">
        <v>78</v>
      </c>
      <c r="F24" s="7">
        <v>155</v>
      </c>
      <c r="G24" s="7">
        <v>3265</v>
      </c>
      <c r="H24" s="7">
        <v>79</v>
      </c>
      <c r="I24" s="7">
        <v>3186</v>
      </c>
      <c r="J24" s="7">
        <v>195</v>
      </c>
      <c r="K24" s="7">
        <v>424</v>
      </c>
      <c r="L24" s="7">
        <v>1752</v>
      </c>
      <c r="M24" s="7">
        <v>1089</v>
      </c>
      <c r="N24" s="7">
        <v>27</v>
      </c>
      <c r="O24" s="7">
        <v>2775</v>
      </c>
      <c r="P24" s="7">
        <v>1001</v>
      </c>
      <c r="Q24" s="7">
        <v>348</v>
      </c>
    </row>
    <row r="25" spans="1:14" ht="14.25" customHeight="1">
      <c r="A25" s="78"/>
      <c r="B25" s="78"/>
      <c r="C25" s="1" t="s">
        <v>47</v>
      </c>
      <c r="D25" s="7">
        <v>2267</v>
      </c>
      <c r="E25" s="7">
        <v>45</v>
      </c>
      <c r="F25" s="7">
        <v>104</v>
      </c>
      <c r="G25" s="7">
        <v>2414</v>
      </c>
      <c r="H25" s="7">
        <v>49</v>
      </c>
      <c r="I25" s="7">
        <v>2365</v>
      </c>
      <c r="J25" s="7">
        <v>151</v>
      </c>
      <c r="K25" s="7">
        <v>274</v>
      </c>
      <c r="L25" s="7">
        <v>1253</v>
      </c>
      <c r="M25" s="7">
        <v>887</v>
      </c>
      <c r="N25" s="7">
        <v>16</v>
      </c>
    </row>
    <row r="26" spans="1:17" ht="14.25" customHeight="1">
      <c r="A26" s="76" t="s">
        <v>60</v>
      </c>
      <c r="B26" s="76" t="s">
        <v>61</v>
      </c>
      <c r="C26" s="1" t="s">
        <v>46</v>
      </c>
      <c r="D26" s="7">
        <v>554</v>
      </c>
      <c r="E26" s="7">
        <v>15</v>
      </c>
      <c r="F26" s="7">
        <v>22</v>
      </c>
      <c r="G26" s="7">
        <v>513</v>
      </c>
      <c r="H26" s="7">
        <v>16</v>
      </c>
      <c r="I26" s="7">
        <v>497</v>
      </c>
      <c r="J26" s="7">
        <v>22</v>
      </c>
      <c r="K26" s="7">
        <v>82</v>
      </c>
      <c r="L26" s="7">
        <v>263</v>
      </c>
      <c r="M26" s="7">
        <v>168</v>
      </c>
      <c r="N26" s="7">
        <v>7</v>
      </c>
      <c r="O26" s="7">
        <v>1160</v>
      </c>
      <c r="P26" s="7">
        <v>282</v>
      </c>
      <c r="Q26" s="7">
        <v>105</v>
      </c>
    </row>
    <row r="27" spans="1:14" ht="14.25" customHeight="1">
      <c r="A27" s="78"/>
      <c r="B27" s="78"/>
      <c r="C27" s="1" t="s">
        <v>47</v>
      </c>
      <c r="D27" s="7">
        <v>429</v>
      </c>
      <c r="E27" s="7">
        <v>11</v>
      </c>
      <c r="F27" s="7">
        <v>17</v>
      </c>
      <c r="G27" s="7">
        <v>435</v>
      </c>
      <c r="H27" s="7">
        <v>15</v>
      </c>
      <c r="I27" s="7">
        <v>420</v>
      </c>
      <c r="J27" s="7">
        <v>19</v>
      </c>
      <c r="K27" s="7">
        <v>61</v>
      </c>
      <c r="L27" s="7">
        <v>229</v>
      </c>
      <c r="M27" s="7">
        <v>145</v>
      </c>
      <c r="N27" s="7">
        <v>5</v>
      </c>
    </row>
    <row r="28" spans="1:17" ht="14.25" customHeight="1">
      <c r="A28" s="76" t="s">
        <v>62</v>
      </c>
      <c r="B28" s="76" t="s">
        <v>63</v>
      </c>
      <c r="C28" s="1" t="s">
        <v>46</v>
      </c>
      <c r="D28" s="7">
        <v>592</v>
      </c>
      <c r="E28" s="7">
        <v>71</v>
      </c>
      <c r="F28" s="7">
        <v>22</v>
      </c>
      <c r="G28" s="7">
        <v>462</v>
      </c>
      <c r="H28" s="7">
        <v>77</v>
      </c>
      <c r="I28" s="7">
        <v>385</v>
      </c>
      <c r="J28" s="7">
        <v>25</v>
      </c>
      <c r="K28" s="7">
        <v>92</v>
      </c>
      <c r="L28" s="7">
        <v>249</v>
      </c>
      <c r="M28" s="7">
        <v>121</v>
      </c>
      <c r="N28" s="7">
        <v>2</v>
      </c>
      <c r="O28" s="7">
        <v>1639</v>
      </c>
      <c r="P28" s="7">
        <v>100</v>
      </c>
      <c r="Q28" s="7">
        <v>262</v>
      </c>
    </row>
    <row r="29" spans="1:14" ht="14.25" customHeight="1">
      <c r="A29" s="78"/>
      <c r="B29" s="78"/>
      <c r="C29" s="1" t="s">
        <v>47</v>
      </c>
      <c r="D29" s="7">
        <v>207</v>
      </c>
      <c r="E29" s="7">
        <v>29</v>
      </c>
      <c r="F29" s="7">
        <v>13</v>
      </c>
      <c r="G29" s="7">
        <v>192</v>
      </c>
      <c r="H29" s="7">
        <v>37</v>
      </c>
      <c r="I29" s="7">
        <v>155</v>
      </c>
      <c r="J29" s="7">
        <v>14</v>
      </c>
      <c r="K29" s="7">
        <v>39</v>
      </c>
      <c r="L29" s="7">
        <v>97</v>
      </c>
      <c r="M29" s="7">
        <v>56</v>
      </c>
      <c r="N29" s="7">
        <v>1</v>
      </c>
    </row>
    <row r="30" spans="1:17" ht="14.25" customHeight="1">
      <c r="A30" s="79" t="s">
        <v>64</v>
      </c>
      <c r="B30" s="79" t="s">
        <v>39</v>
      </c>
      <c r="C30" s="1" t="s">
        <v>46</v>
      </c>
      <c r="D30" s="7">
        <v>121</v>
      </c>
      <c r="E30" s="7">
        <v>3</v>
      </c>
      <c r="F30" s="7">
        <v>21</v>
      </c>
      <c r="G30" s="7">
        <v>74</v>
      </c>
      <c r="H30" s="7">
        <v>10</v>
      </c>
      <c r="I30" s="7">
        <v>64</v>
      </c>
      <c r="J30" s="7">
        <v>8</v>
      </c>
      <c r="K30" s="7">
        <v>13</v>
      </c>
      <c r="L30" s="7">
        <v>37</v>
      </c>
      <c r="M30" s="7">
        <v>24</v>
      </c>
      <c r="N30" s="7">
        <v>4</v>
      </c>
      <c r="O30" s="7">
        <v>79</v>
      </c>
      <c r="P30" s="7">
        <v>28</v>
      </c>
      <c r="Q30" s="7">
        <v>8</v>
      </c>
    </row>
    <row r="31" spans="1:14" ht="14.25" customHeight="1">
      <c r="A31" s="78"/>
      <c r="B31" s="78"/>
      <c r="C31" s="8" t="s">
        <v>47</v>
      </c>
      <c r="D31" s="7">
        <v>65</v>
      </c>
      <c r="E31" s="7">
        <v>3</v>
      </c>
      <c r="F31" s="7">
        <v>14</v>
      </c>
      <c r="G31" s="7">
        <v>40</v>
      </c>
      <c r="H31" s="7">
        <v>7</v>
      </c>
      <c r="I31" s="7">
        <v>33</v>
      </c>
      <c r="J31" s="7">
        <v>5</v>
      </c>
      <c r="K31" s="7">
        <v>4</v>
      </c>
      <c r="L31" s="7">
        <v>21</v>
      </c>
      <c r="M31" s="7">
        <v>15</v>
      </c>
      <c r="N31" s="7">
        <v>2</v>
      </c>
    </row>
    <row r="32" spans="1:17" ht="14.25" customHeight="1">
      <c r="A32" s="79" t="s">
        <v>65</v>
      </c>
      <c r="B32" s="79" t="s">
        <v>40</v>
      </c>
      <c r="C32" s="9" t="s">
        <v>46</v>
      </c>
      <c r="D32" s="7">
        <v>225</v>
      </c>
      <c r="E32" s="7">
        <v>40</v>
      </c>
      <c r="F32" s="7">
        <v>21</v>
      </c>
      <c r="G32" s="7">
        <v>205</v>
      </c>
      <c r="H32" s="7">
        <v>28</v>
      </c>
      <c r="I32" s="7">
        <v>177</v>
      </c>
      <c r="J32" s="7">
        <v>21</v>
      </c>
      <c r="K32" s="7">
        <v>34</v>
      </c>
      <c r="L32" s="7">
        <v>120</v>
      </c>
      <c r="M32" s="7">
        <v>51</v>
      </c>
      <c r="N32" s="7">
        <v>3</v>
      </c>
      <c r="O32" s="7">
        <v>189</v>
      </c>
      <c r="P32" s="7">
        <v>64</v>
      </c>
      <c r="Q32" s="7">
        <v>32</v>
      </c>
    </row>
    <row r="33" spans="1:14" ht="14.25" customHeight="1">
      <c r="A33" s="78"/>
      <c r="B33" s="78"/>
      <c r="C33" s="10" t="s">
        <v>47</v>
      </c>
      <c r="D33" s="7">
        <v>167</v>
      </c>
      <c r="E33" s="7">
        <v>22</v>
      </c>
      <c r="F33" s="7">
        <v>16</v>
      </c>
      <c r="G33" s="7">
        <v>154</v>
      </c>
      <c r="H33" s="7">
        <v>18</v>
      </c>
      <c r="I33" s="7">
        <v>136</v>
      </c>
      <c r="J33" s="7">
        <v>14</v>
      </c>
      <c r="K33" s="7">
        <v>27</v>
      </c>
      <c r="L33" s="7">
        <v>86</v>
      </c>
      <c r="M33" s="7">
        <v>41</v>
      </c>
      <c r="N33" s="7">
        <v>3</v>
      </c>
    </row>
    <row r="34" spans="1:17" ht="14.25" customHeight="1">
      <c r="A34" s="76" t="s">
        <v>66</v>
      </c>
      <c r="B34" s="76" t="s">
        <v>41</v>
      </c>
      <c r="C34" s="9" t="s">
        <v>46</v>
      </c>
      <c r="D34" s="7">
        <v>153</v>
      </c>
      <c r="E34" s="7">
        <v>62</v>
      </c>
      <c r="F34" s="7">
        <v>5</v>
      </c>
      <c r="G34" s="7">
        <v>158</v>
      </c>
      <c r="H34" s="7">
        <v>68</v>
      </c>
      <c r="I34" s="7">
        <v>90</v>
      </c>
      <c r="J34" s="7">
        <v>4</v>
      </c>
      <c r="K34" s="7">
        <v>16</v>
      </c>
      <c r="L34" s="7">
        <v>93</v>
      </c>
      <c r="M34" s="7">
        <v>49</v>
      </c>
      <c r="N34" s="7">
        <v>2</v>
      </c>
      <c r="O34" s="7">
        <v>252</v>
      </c>
      <c r="P34" s="7">
        <v>78</v>
      </c>
      <c r="Q34" s="7">
        <v>97</v>
      </c>
    </row>
    <row r="35" spans="1:14" ht="14.25" customHeight="1">
      <c r="A35" s="80"/>
      <c r="B35" s="80"/>
      <c r="C35" s="11" t="s">
        <v>47</v>
      </c>
      <c r="D35" s="7">
        <v>63</v>
      </c>
      <c r="E35" s="7">
        <v>16</v>
      </c>
      <c r="F35" s="7">
        <v>4</v>
      </c>
      <c r="G35" s="7">
        <v>70</v>
      </c>
      <c r="H35" s="7">
        <v>21</v>
      </c>
      <c r="I35" s="7">
        <v>49</v>
      </c>
      <c r="J35" s="7">
        <v>1</v>
      </c>
      <c r="K35" s="7">
        <v>5</v>
      </c>
      <c r="L35" s="7">
        <v>40</v>
      </c>
      <c r="M35" s="7">
        <v>25</v>
      </c>
      <c r="N35" s="7">
        <v>1</v>
      </c>
    </row>
    <row r="36" spans="1:17" ht="14.25" customHeight="1">
      <c r="A36" s="76" t="s">
        <v>67</v>
      </c>
      <c r="B36" s="76" t="s">
        <v>42</v>
      </c>
      <c r="C36" s="11" t="s">
        <v>46</v>
      </c>
      <c r="D36" s="7">
        <v>490</v>
      </c>
      <c r="E36" s="7">
        <v>16</v>
      </c>
      <c r="F36" s="7">
        <v>29</v>
      </c>
      <c r="G36" s="7">
        <v>372</v>
      </c>
      <c r="H36" s="7">
        <v>15</v>
      </c>
      <c r="I36" s="7">
        <v>357</v>
      </c>
      <c r="J36" s="7">
        <v>36</v>
      </c>
      <c r="K36" s="7">
        <v>47</v>
      </c>
      <c r="L36" s="7">
        <v>217</v>
      </c>
      <c r="M36" s="7">
        <v>108</v>
      </c>
      <c r="N36" s="7">
        <v>3</v>
      </c>
      <c r="O36" s="7">
        <v>1155</v>
      </c>
      <c r="P36" s="7">
        <v>228</v>
      </c>
      <c r="Q36" s="7">
        <v>100</v>
      </c>
    </row>
    <row r="37" spans="1:14" ht="14.25" customHeight="1">
      <c r="A37" s="78"/>
      <c r="B37" s="78"/>
      <c r="C37" s="11" t="s">
        <v>47</v>
      </c>
      <c r="D37" s="7">
        <v>319</v>
      </c>
      <c r="E37" s="7">
        <v>16</v>
      </c>
      <c r="F37" s="7">
        <v>14</v>
      </c>
      <c r="G37" s="7">
        <v>257</v>
      </c>
      <c r="H37" s="7">
        <v>10</v>
      </c>
      <c r="I37" s="7">
        <v>247</v>
      </c>
      <c r="J37" s="7">
        <v>23</v>
      </c>
      <c r="K37" s="7">
        <v>27</v>
      </c>
      <c r="L37" s="7">
        <v>158</v>
      </c>
      <c r="M37" s="7">
        <v>72</v>
      </c>
      <c r="N37" s="7">
        <v>2</v>
      </c>
    </row>
    <row r="38" spans="1:17" ht="14.25" customHeight="1">
      <c r="A38" s="76" t="s">
        <v>68</v>
      </c>
      <c r="B38" s="76" t="s">
        <v>43</v>
      </c>
      <c r="C38" s="11" t="s">
        <v>46</v>
      </c>
      <c r="D38" s="7">
        <v>1378</v>
      </c>
      <c r="E38" s="7">
        <v>70</v>
      </c>
      <c r="F38" s="7">
        <v>20</v>
      </c>
      <c r="G38" s="7">
        <v>1069</v>
      </c>
      <c r="H38" s="7">
        <v>37</v>
      </c>
      <c r="I38" s="7">
        <v>1032</v>
      </c>
      <c r="J38" s="7">
        <v>21</v>
      </c>
      <c r="K38" s="7">
        <v>154</v>
      </c>
      <c r="L38" s="7">
        <v>591</v>
      </c>
      <c r="M38" s="7">
        <v>324</v>
      </c>
      <c r="N38" s="7">
        <v>18</v>
      </c>
      <c r="O38" s="7">
        <v>7041</v>
      </c>
      <c r="P38" s="7">
        <v>105</v>
      </c>
      <c r="Q38" s="7">
        <v>492</v>
      </c>
    </row>
    <row r="39" spans="1:14" ht="14.25" customHeight="1">
      <c r="A39" s="78"/>
      <c r="B39" s="78"/>
      <c r="C39" s="11" t="s">
        <v>47</v>
      </c>
      <c r="D39" s="7">
        <v>718</v>
      </c>
      <c r="E39" s="7">
        <v>39</v>
      </c>
      <c r="F39" s="7">
        <v>12</v>
      </c>
      <c r="G39" s="7">
        <v>703</v>
      </c>
      <c r="H39" s="7">
        <v>28</v>
      </c>
      <c r="I39" s="7">
        <v>675</v>
      </c>
      <c r="J39" s="7">
        <v>12</v>
      </c>
      <c r="K39" s="7">
        <v>76</v>
      </c>
      <c r="L39" s="7">
        <v>377</v>
      </c>
      <c r="M39" s="7">
        <v>250</v>
      </c>
      <c r="N39" s="7">
        <v>6</v>
      </c>
    </row>
    <row r="40" spans="1:17" ht="14.25" customHeight="1">
      <c r="A40" s="76" t="s">
        <v>69</v>
      </c>
      <c r="B40" s="76" t="s">
        <v>70</v>
      </c>
      <c r="C40" s="11" t="s">
        <v>46</v>
      </c>
      <c r="D40" s="7">
        <v>1051</v>
      </c>
      <c r="E40" s="7">
        <v>862</v>
      </c>
      <c r="F40" s="7">
        <v>10</v>
      </c>
      <c r="G40" s="7">
        <v>901</v>
      </c>
      <c r="H40" s="7">
        <v>761</v>
      </c>
      <c r="I40" s="7">
        <v>140</v>
      </c>
      <c r="J40" s="7">
        <v>13</v>
      </c>
      <c r="K40" s="7">
        <v>97</v>
      </c>
      <c r="L40" s="7">
        <v>464</v>
      </c>
      <c r="M40" s="7">
        <v>340</v>
      </c>
      <c r="N40" s="7">
        <v>15</v>
      </c>
      <c r="O40" s="7">
        <v>2011</v>
      </c>
      <c r="P40" s="7">
        <v>1682</v>
      </c>
      <c r="Q40" s="7">
        <v>132</v>
      </c>
    </row>
    <row r="41" spans="1:14" ht="14.25" customHeight="1">
      <c r="A41" s="78"/>
      <c r="B41" s="78"/>
      <c r="C41" s="11" t="s">
        <v>47</v>
      </c>
      <c r="D41" s="7">
        <v>493</v>
      </c>
      <c r="E41" s="7">
        <v>415</v>
      </c>
      <c r="F41" s="7">
        <v>5</v>
      </c>
      <c r="G41" s="7">
        <v>392</v>
      </c>
      <c r="H41" s="7">
        <v>331</v>
      </c>
      <c r="I41" s="7">
        <v>61</v>
      </c>
      <c r="J41" s="7">
        <v>7</v>
      </c>
      <c r="K41" s="7">
        <v>43</v>
      </c>
      <c r="L41" s="7">
        <v>220</v>
      </c>
      <c r="M41" s="7">
        <v>129</v>
      </c>
      <c r="N41" s="7">
        <v>5</v>
      </c>
    </row>
    <row r="42" spans="1:17" ht="14.25" customHeight="1">
      <c r="A42" s="76" t="s">
        <v>71</v>
      </c>
      <c r="B42" s="76" t="s">
        <v>72</v>
      </c>
      <c r="C42" s="11" t="s">
        <v>46</v>
      </c>
      <c r="D42" s="7">
        <v>409</v>
      </c>
      <c r="E42" s="7">
        <v>250</v>
      </c>
      <c r="F42" s="7">
        <v>5</v>
      </c>
      <c r="G42" s="7">
        <v>418</v>
      </c>
      <c r="H42" s="7">
        <v>257</v>
      </c>
      <c r="I42" s="7">
        <v>161</v>
      </c>
      <c r="J42" s="7">
        <v>9</v>
      </c>
      <c r="K42" s="7">
        <v>83</v>
      </c>
      <c r="L42" s="7">
        <v>212</v>
      </c>
      <c r="M42" s="7">
        <v>123</v>
      </c>
      <c r="N42" s="7">
        <v>5</v>
      </c>
      <c r="O42" s="7">
        <v>819</v>
      </c>
      <c r="P42" s="7">
        <v>267</v>
      </c>
      <c r="Q42" s="7">
        <v>89</v>
      </c>
    </row>
    <row r="43" spans="1:14" ht="14.25" customHeight="1">
      <c r="A43" s="78"/>
      <c r="B43" s="78"/>
      <c r="C43" s="11" t="s">
        <v>47</v>
      </c>
      <c r="D43" s="7">
        <v>310</v>
      </c>
      <c r="E43" s="7">
        <v>180</v>
      </c>
      <c r="F43" s="7">
        <v>4</v>
      </c>
      <c r="G43" s="7">
        <v>325</v>
      </c>
      <c r="H43" s="7">
        <v>196</v>
      </c>
      <c r="I43" s="7">
        <v>129</v>
      </c>
      <c r="J43" s="7">
        <v>6</v>
      </c>
      <c r="K43" s="7">
        <v>69</v>
      </c>
      <c r="L43" s="7">
        <v>164</v>
      </c>
      <c r="M43" s="7">
        <v>92</v>
      </c>
      <c r="N43" s="7">
        <v>3</v>
      </c>
    </row>
    <row r="44" spans="1:17" ht="14.25" customHeight="1">
      <c r="A44" s="76" t="s">
        <v>73</v>
      </c>
      <c r="B44" s="76" t="s">
        <v>74</v>
      </c>
      <c r="C44" s="11" t="s">
        <v>46</v>
      </c>
      <c r="D44" s="7">
        <v>533</v>
      </c>
      <c r="E44" s="7">
        <v>317</v>
      </c>
      <c r="F44" s="7">
        <v>7</v>
      </c>
      <c r="G44" s="7">
        <v>495</v>
      </c>
      <c r="H44" s="7">
        <v>288</v>
      </c>
      <c r="I44" s="7">
        <v>207</v>
      </c>
      <c r="J44" s="7">
        <v>18</v>
      </c>
      <c r="K44" s="7">
        <v>69</v>
      </c>
      <c r="L44" s="7">
        <v>254</v>
      </c>
      <c r="M44" s="7">
        <v>172</v>
      </c>
      <c r="N44" s="7">
        <v>7</v>
      </c>
      <c r="O44" s="7">
        <v>669</v>
      </c>
      <c r="P44" s="7">
        <v>404</v>
      </c>
      <c r="Q44" s="7">
        <v>90</v>
      </c>
    </row>
    <row r="45" spans="1:14" ht="14.25" customHeight="1">
      <c r="A45" s="78"/>
      <c r="B45" s="78"/>
      <c r="C45" s="11" t="s">
        <v>47</v>
      </c>
      <c r="D45" s="7">
        <v>432</v>
      </c>
      <c r="E45" s="7">
        <v>249</v>
      </c>
      <c r="F45" s="7">
        <v>5</v>
      </c>
      <c r="G45" s="7">
        <v>422</v>
      </c>
      <c r="H45" s="7">
        <v>244</v>
      </c>
      <c r="I45" s="7">
        <v>178</v>
      </c>
      <c r="J45" s="7">
        <v>14</v>
      </c>
      <c r="K45" s="7">
        <v>57</v>
      </c>
      <c r="L45" s="7">
        <v>219</v>
      </c>
      <c r="M45" s="7">
        <v>146</v>
      </c>
      <c r="N45" s="7">
        <v>6</v>
      </c>
    </row>
    <row r="46" spans="1:17" ht="14.25" customHeight="1">
      <c r="A46" s="76" t="s">
        <v>75</v>
      </c>
      <c r="B46" s="76" t="s">
        <v>76</v>
      </c>
      <c r="C46" s="11" t="s">
        <v>46</v>
      </c>
      <c r="D46" s="7">
        <v>169</v>
      </c>
      <c r="E46" s="7">
        <v>87</v>
      </c>
      <c r="F46" s="7">
        <v>4</v>
      </c>
      <c r="G46" s="7">
        <v>163</v>
      </c>
      <c r="H46" s="7">
        <v>97</v>
      </c>
      <c r="I46" s="7">
        <v>66</v>
      </c>
      <c r="J46" s="7">
        <v>7</v>
      </c>
      <c r="K46" s="7">
        <v>24</v>
      </c>
      <c r="L46" s="7">
        <v>79</v>
      </c>
      <c r="M46" s="7">
        <v>60</v>
      </c>
      <c r="N46" s="7">
        <v>3</v>
      </c>
      <c r="O46" s="7">
        <v>135</v>
      </c>
      <c r="P46" s="7">
        <v>90</v>
      </c>
      <c r="Q46" s="7">
        <v>11</v>
      </c>
    </row>
    <row r="47" spans="1:14" ht="14.25" customHeight="1">
      <c r="A47" s="78"/>
      <c r="B47" s="78"/>
      <c r="C47" s="11" t="s">
        <v>47</v>
      </c>
      <c r="D47" s="7">
        <v>102</v>
      </c>
      <c r="E47" s="7">
        <v>42</v>
      </c>
      <c r="F47" s="7">
        <v>1</v>
      </c>
      <c r="G47" s="7">
        <v>94</v>
      </c>
      <c r="H47" s="7">
        <v>48</v>
      </c>
      <c r="I47" s="7">
        <v>46</v>
      </c>
      <c r="J47" s="7">
        <v>3</v>
      </c>
      <c r="K47" s="7">
        <v>15</v>
      </c>
      <c r="L47" s="7">
        <v>46</v>
      </c>
      <c r="M47" s="7">
        <v>33</v>
      </c>
      <c r="N47" s="7">
        <v>0</v>
      </c>
    </row>
    <row r="48" spans="1:17" ht="14.25" customHeight="1">
      <c r="A48" s="76" t="s">
        <v>77</v>
      </c>
      <c r="B48" s="76" t="s">
        <v>78</v>
      </c>
      <c r="C48" s="11" t="s">
        <v>46</v>
      </c>
      <c r="D48" s="7">
        <v>629</v>
      </c>
      <c r="E48" s="7">
        <v>39</v>
      </c>
      <c r="F48" s="7">
        <v>24</v>
      </c>
      <c r="G48" s="7">
        <v>568</v>
      </c>
      <c r="H48" s="7">
        <v>31</v>
      </c>
      <c r="I48" s="7">
        <v>537</v>
      </c>
      <c r="J48" s="7">
        <v>32</v>
      </c>
      <c r="K48" s="7">
        <v>79</v>
      </c>
      <c r="L48" s="7">
        <v>283</v>
      </c>
      <c r="M48" s="7">
        <v>206</v>
      </c>
      <c r="N48" s="7">
        <v>12</v>
      </c>
      <c r="O48" s="7">
        <v>413</v>
      </c>
      <c r="P48" s="7">
        <v>221</v>
      </c>
      <c r="Q48" s="7">
        <v>55</v>
      </c>
    </row>
    <row r="49" spans="1:14" ht="14.25" customHeight="1">
      <c r="A49" s="78"/>
      <c r="B49" s="78"/>
      <c r="C49" s="11" t="s">
        <v>47</v>
      </c>
      <c r="D49" s="7">
        <v>461</v>
      </c>
      <c r="E49" s="7">
        <v>26</v>
      </c>
      <c r="F49" s="7">
        <v>19</v>
      </c>
      <c r="G49" s="7">
        <v>422</v>
      </c>
      <c r="H49" s="7">
        <v>22</v>
      </c>
      <c r="I49" s="7">
        <v>400</v>
      </c>
      <c r="J49" s="7">
        <v>24</v>
      </c>
      <c r="K49" s="7">
        <v>59</v>
      </c>
      <c r="L49" s="7">
        <v>209</v>
      </c>
      <c r="M49" s="7">
        <v>154</v>
      </c>
      <c r="N49" s="7">
        <v>2</v>
      </c>
    </row>
    <row r="50" spans="1:17" ht="22.5" customHeight="1">
      <c r="A50" s="76" t="s">
        <v>79</v>
      </c>
      <c r="B50" s="76" t="s">
        <v>80</v>
      </c>
      <c r="C50" s="11" t="s">
        <v>46</v>
      </c>
      <c r="D50" s="7">
        <v>39</v>
      </c>
      <c r="E50" s="7">
        <v>0</v>
      </c>
      <c r="F50" s="7">
        <v>2</v>
      </c>
      <c r="G50" s="7">
        <v>33</v>
      </c>
      <c r="H50" s="7">
        <v>0</v>
      </c>
      <c r="I50" s="7">
        <v>33</v>
      </c>
      <c r="J50" s="7">
        <v>2</v>
      </c>
      <c r="K50" s="7">
        <v>1</v>
      </c>
      <c r="L50" s="7">
        <v>26</v>
      </c>
      <c r="M50" s="7">
        <v>6</v>
      </c>
      <c r="N50" s="7">
        <v>0</v>
      </c>
      <c r="O50" s="7">
        <v>0</v>
      </c>
      <c r="P50" s="7">
        <v>0</v>
      </c>
      <c r="Q50" s="7">
        <v>0</v>
      </c>
    </row>
    <row r="51" spans="1:14" ht="22.5" customHeight="1">
      <c r="A51" s="78"/>
      <c r="B51" s="78"/>
      <c r="C51" s="11" t="s">
        <v>47</v>
      </c>
      <c r="D51" s="7">
        <v>19</v>
      </c>
      <c r="E51" s="7">
        <v>0</v>
      </c>
      <c r="F51" s="7">
        <v>0</v>
      </c>
      <c r="G51" s="7">
        <v>23</v>
      </c>
      <c r="H51" s="7">
        <v>0</v>
      </c>
      <c r="I51" s="7">
        <v>23</v>
      </c>
      <c r="J51" s="7">
        <v>0</v>
      </c>
      <c r="K51" s="7">
        <v>0</v>
      </c>
      <c r="L51" s="7">
        <v>17</v>
      </c>
      <c r="M51" s="7">
        <v>6</v>
      </c>
      <c r="N51" s="7">
        <v>0</v>
      </c>
    </row>
    <row r="52" spans="1:17" ht="14.25" customHeight="1">
      <c r="A52" s="76" t="s">
        <v>81</v>
      </c>
      <c r="B52" s="76" t="s">
        <v>82</v>
      </c>
      <c r="C52" s="11" t="s">
        <v>46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4" ht="14.25" customHeight="1">
      <c r="A53" s="78"/>
      <c r="B53" s="78"/>
      <c r="C53" s="11" t="s">
        <v>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4.25" customHeight="1">
      <c r="A54" s="76" t="s">
        <v>83</v>
      </c>
      <c r="B54" s="76" t="s">
        <v>84</v>
      </c>
      <c r="C54" s="11" t="s">
        <v>46</v>
      </c>
      <c r="D54" s="7">
        <v>5501</v>
      </c>
      <c r="E54" s="7">
        <v>0</v>
      </c>
      <c r="F54" s="7">
        <v>166</v>
      </c>
      <c r="G54" s="7">
        <v>4965</v>
      </c>
      <c r="H54" s="7">
        <v>0</v>
      </c>
      <c r="I54" s="7">
        <v>0</v>
      </c>
      <c r="J54" s="7">
        <v>241</v>
      </c>
      <c r="K54" s="7">
        <v>675</v>
      </c>
      <c r="L54" s="7">
        <v>2583</v>
      </c>
      <c r="M54" s="7">
        <v>1707</v>
      </c>
      <c r="N54" s="7">
        <v>86</v>
      </c>
    </row>
    <row r="55" spans="1:14" ht="14.25" customHeight="1">
      <c r="A55" s="78"/>
      <c r="B55" s="78"/>
      <c r="C55" s="11" t="s">
        <v>47</v>
      </c>
      <c r="D55" s="7">
        <v>2566</v>
      </c>
      <c r="E55" s="7">
        <v>0</v>
      </c>
      <c r="F55" s="7">
        <v>96</v>
      </c>
      <c r="G55" s="7">
        <v>2743</v>
      </c>
      <c r="H55" s="7">
        <v>0</v>
      </c>
      <c r="I55" s="7">
        <v>0</v>
      </c>
      <c r="J55" s="7">
        <v>160</v>
      </c>
      <c r="K55" s="7">
        <v>330</v>
      </c>
      <c r="L55" s="7">
        <v>1396</v>
      </c>
      <c r="M55" s="7">
        <v>1017</v>
      </c>
      <c r="N55" s="7">
        <v>32</v>
      </c>
    </row>
    <row r="56" spans="1:17" ht="14.25" customHeight="1">
      <c r="A56" s="76" t="s">
        <v>85</v>
      </c>
      <c r="B56" s="76" t="s">
        <v>86</v>
      </c>
      <c r="C56" s="11" t="s">
        <v>46</v>
      </c>
      <c r="D56" s="7">
        <v>21573</v>
      </c>
      <c r="E56" s="7">
        <v>2262</v>
      </c>
      <c r="F56" s="7">
        <v>830</v>
      </c>
      <c r="G56" s="7">
        <v>19239</v>
      </c>
      <c r="H56" s="7">
        <v>2194</v>
      </c>
      <c r="I56" s="7">
        <v>12080</v>
      </c>
      <c r="J56" s="7">
        <v>1044</v>
      </c>
      <c r="K56" s="7">
        <v>2608</v>
      </c>
      <c r="L56" s="7">
        <v>10141</v>
      </c>
      <c r="M56" s="7">
        <v>6490</v>
      </c>
      <c r="N56" s="7">
        <v>279</v>
      </c>
      <c r="O56" s="7">
        <v>26641</v>
      </c>
      <c r="P56" s="7">
        <v>5671</v>
      </c>
      <c r="Q56" s="7">
        <v>3007</v>
      </c>
    </row>
    <row r="57" spans="1:14" ht="14.25" customHeight="1">
      <c r="A57" s="78"/>
      <c r="B57" s="78"/>
      <c r="C57" s="11" t="s">
        <v>47</v>
      </c>
      <c r="D57" s="7">
        <v>10664</v>
      </c>
      <c r="E57" s="7">
        <v>1227</v>
      </c>
      <c r="F57" s="7">
        <v>477</v>
      </c>
      <c r="G57" s="7">
        <v>11226</v>
      </c>
      <c r="H57" s="7">
        <v>1226</v>
      </c>
      <c r="I57" s="7">
        <v>7257</v>
      </c>
      <c r="J57" s="7">
        <v>655</v>
      </c>
      <c r="K57" s="7">
        <v>1335</v>
      </c>
      <c r="L57" s="7">
        <v>5771</v>
      </c>
      <c r="M57" s="7">
        <v>4120</v>
      </c>
      <c r="N57" s="7">
        <v>119</v>
      </c>
    </row>
    <row r="58" spans="1:14" ht="14.25" customHeight="1">
      <c r="A58" s="76" t="s">
        <v>87</v>
      </c>
      <c r="B58" s="76" t="s">
        <v>88</v>
      </c>
      <c r="C58" s="11" t="s">
        <v>46</v>
      </c>
      <c r="D58" s="7">
        <v>3173</v>
      </c>
      <c r="E58" s="7">
        <v>0</v>
      </c>
      <c r="F58" s="7">
        <v>0</v>
      </c>
      <c r="G58" s="7">
        <v>2629</v>
      </c>
      <c r="H58" s="7">
        <v>0</v>
      </c>
      <c r="I58" s="7">
        <v>0</v>
      </c>
      <c r="J58" s="7">
        <v>0</v>
      </c>
      <c r="K58" s="7">
        <v>394</v>
      </c>
      <c r="L58" s="7">
        <v>1155</v>
      </c>
      <c r="M58" s="7">
        <v>1080</v>
      </c>
      <c r="N58" s="7">
        <v>112</v>
      </c>
    </row>
    <row r="59" spans="1:14" ht="14.25" customHeight="1">
      <c r="A59" s="78"/>
      <c r="B59" s="78"/>
      <c r="C59" s="11" t="s">
        <v>47</v>
      </c>
      <c r="D59" s="7">
        <v>1555</v>
      </c>
      <c r="E59" s="7">
        <v>0</v>
      </c>
      <c r="F59" s="7">
        <v>0</v>
      </c>
      <c r="G59" s="7">
        <v>1828</v>
      </c>
      <c r="H59" s="7">
        <v>0</v>
      </c>
      <c r="I59" s="7">
        <v>0</v>
      </c>
      <c r="J59" s="7">
        <v>0</v>
      </c>
      <c r="K59" s="7">
        <v>202</v>
      </c>
      <c r="L59" s="7">
        <v>739</v>
      </c>
      <c r="M59" s="7">
        <v>887</v>
      </c>
      <c r="N59" s="7">
        <v>52</v>
      </c>
    </row>
    <row r="60" spans="1:17" ht="14.25" customHeight="1">
      <c r="A60" s="79" t="s">
        <v>89</v>
      </c>
      <c r="B60" s="79" t="s">
        <v>90</v>
      </c>
      <c r="C60" s="11" t="s">
        <v>46</v>
      </c>
      <c r="D60" s="7">
        <v>24746</v>
      </c>
      <c r="E60" s="7">
        <v>2262</v>
      </c>
      <c r="F60" s="7">
        <v>830</v>
      </c>
      <c r="G60" s="7">
        <v>21868</v>
      </c>
      <c r="H60" s="7">
        <v>2194</v>
      </c>
      <c r="I60" s="7">
        <v>12080</v>
      </c>
      <c r="J60" s="7">
        <v>1044</v>
      </c>
      <c r="K60" s="7">
        <v>3002</v>
      </c>
      <c r="L60" s="7">
        <v>11296</v>
      </c>
      <c r="M60" s="7">
        <v>7570</v>
      </c>
      <c r="N60" s="7">
        <v>391</v>
      </c>
      <c r="O60" s="7">
        <v>26641</v>
      </c>
      <c r="P60" s="7">
        <v>5671</v>
      </c>
      <c r="Q60" s="7">
        <v>3007</v>
      </c>
    </row>
    <row r="61" spans="1:14" ht="19.5" customHeight="1">
      <c r="A61" s="78"/>
      <c r="B61" s="78"/>
      <c r="C61" s="12" t="s">
        <v>47</v>
      </c>
      <c r="D61" s="7">
        <v>12219</v>
      </c>
      <c r="E61" s="7">
        <v>1227</v>
      </c>
      <c r="F61" s="7">
        <v>477</v>
      </c>
      <c r="G61" s="7">
        <v>13054</v>
      </c>
      <c r="H61" s="7">
        <v>1226</v>
      </c>
      <c r="I61" s="7">
        <v>7257</v>
      </c>
      <c r="J61" s="7">
        <v>655</v>
      </c>
      <c r="K61" s="7">
        <v>1537</v>
      </c>
      <c r="L61" s="7">
        <v>6510</v>
      </c>
      <c r="M61" s="7">
        <v>5007</v>
      </c>
      <c r="N61" s="7">
        <v>171</v>
      </c>
    </row>
    <row r="62" spans="1:5" ht="14.25" customHeight="1">
      <c r="A62" s="81" t="s">
        <v>91</v>
      </c>
      <c r="B62" s="82"/>
      <c r="C62" s="82"/>
      <c r="D62" s="83"/>
      <c r="E62" s="13">
        <v>6245</v>
      </c>
    </row>
    <row r="63" spans="1:5" ht="14.25" customHeight="1">
      <c r="A63" s="81" t="s">
        <v>92</v>
      </c>
      <c r="B63" s="82"/>
      <c r="C63" s="82"/>
      <c r="D63" s="83"/>
      <c r="E63" s="13">
        <v>1005</v>
      </c>
    </row>
    <row r="64" ht="14.25" customHeight="1"/>
  </sheetData>
  <mergeCells count="77">
    <mergeCell ref="A62:D62"/>
    <mergeCell ref="A63:D63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A1:Q1"/>
    <mergeCell ref="A2:C3"/>
    <mergeCell ref="D2:L2"/>
    <mergeCell ref="M2:Q5"/>
    <mergeCell ref="D3:L4"/>
    <mergeCell ref="A4:C4"/>
    <mergeCell ref="A5:C5"/>
    <mergeCell ref="D5:L5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R1" sqref="R1"/>
    </sheetView>
  </sheetViews>
  <sheetFormatPr defaultColWidth="9.00390625" defaultRowHeight="12.75"/>
  <cols>
    <col min="1" max="1" width="33.75390625" style="3" customWidth="1"/>
    <col min="2" max="2" width="3.125" style="3" customWidth="1"/>
    <col min="3" max="3" width="2.625" style="3" customWidth="1"/>
    <col min="4" max="14" width="7.875" style="3" customWidth="1"/>
    <col min="15" max="17" width="6.875" style="3" customWidth="1"/>
    <col min="18" max="16384" width="9.125" style="3" customWidth="1"/>
  </cols>
  <sheetData>
    <row r="1" spans="1:17" ht="28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4.25" customHeight="1">
      <c r="A2" s="52" t="s">
        <v>1</v>
      </c>
      <c r="B2" s="53"/>
      <c r="C2" s="54"/>
      <c r="D2" s="58" t="s">
        <v>2</v>
      </c>
      <c r="E2" s="53"/>
      <c r="F2" s="53"/>
      <c r="G2" s="53"/>
      <c r="H2" s="53"/>
      <c r="I2" s="53"/>
      <c r="J2" s="53"/>
      <c r="K2" s="53"/>
      <c r="L2" s="54"/>
      <c r="M2" s="59" t="s">
        <v>3</v>
      </c>
      <c r="N2" s="53"/>
      <c r="O2" s="53"/>
      <c r="P2" s="53"/>
      <c r="Q2" s="54"/>
    </row>
    <row r="3" spans="1:17" ht="28.5" customHeight="1">
      <c r="A3" s="55"/>
      <c r="B3" s="56"/>
      <c r="C3" s="57"/>
      <c r="D3" s="63" t="s">
        <v>4</v>
      </c>
      <c r="E3" s="61"/>
      <c r="F3" s="61"/>
      <c r="G3" s="61"/>
      <c r="H3" s="61"/>
      <c r="I3" s="61"/>
      <c r="J3" s="61"/>
      <c r="K3" s="61"/>
      <c r="L3" s="62"/>
      <c r="M3" s="60"/>
      <c r="N3" s="61"/>
      <c r="O3" s="61"/>
      <c r="P3" s="61"/>
      <c r="Q3" s="62"/>
    </row>
    <row r="4" spans="1:17" ht="14.25" customHeight="1">
      <c r="A4" s="64" t="s">
        <v>5</v>
      </c>
      <c r="B4" s="53"/>
      <c r="C4" s="54"/>
      <c r="D4" s="55"/>
      <c r="E4" s="56"/>
      <c r="F4" s="56"/>
      <c r="G4" s="56"/>
      <c r="H4" s="56"/>
      <c r="I4" s="56"/>
      <c r="J4" s="56"/>
      <c r="K4" s="56"/>
      <c r="L4" s="57"/>
      <c r="M4" s="60"/>
      <c r="N4" s="61"/>
      <c r="O4" s="61"/>
      <c r="P4" s="61"/>
      <c r="Q4" s="62"/>
    </row>
    <row r="5" spans="1:17" ht="14.25" customHeight="1">
      <c r="A5" s="65" t="s">
        <v>6</v>
      </c>
      <c r="B5" s="56"/>
      <c r="C5" s="57"/>
      <c r="D5" s="66" t="s">
        <v>7</v>
      </c>
      <c r="E5" s="50"/>
      <c r="F5" s="50"/>
      <c r="G5" s="50"/>
      <c r="H5" s="50"/>
      <c r="I5" s="50"/>
      <c r="J5" s="50"/>
      <c r="K5" s="50"/>
      <c r="L5" s="51"/>
      <c r="M5" s="55"/>
      <c r="N5" s="56"/>
      <c r="O5" s="56"/>
      <c r="P5" s="56"/>
      <c r="Q5" s="57"/>
    </row>
    <row r="6" spans="1:17" ht="28.5" customHeight="1">
      <c r="A6" s="67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4.25" customHeight="1">
      <c r="A7" s="68" t="s">
        <v>9</v>
      </c>
      <c r="B7" s="53"/>
      <c r="C7" s="54"/>
      <c r="D7" s="69" t="s">
        <v>10</v>
      </c>
      <c r="E7" s="50"/>
      <c r="F7" s="50"/>
      <c r="G7" s="50"/>
      <c r="H7" s="50"/>
      <c r="I7" s="50"/>
      <c r="J7" s="50"/>
      <c r="K7" s="50"/>
      <c r="L7" s="50"/>
      <c r="M7" s="51"/>
      <c r="N7" s="70" t="s">
        <v>11</v>
      </c>
      <c r="O7" s="73" t="s">
        <v>12</v>
      </c>
      <c r="P7" s="53"/>
      <c r="Q7" s="54"/>
    </row>
    <row r="8" spans="1:17" ht="14.25" customHeight="1">
      <c r="A8" s="60"/>
      <c r="B8" s="61"/>
      <c r="C8" s="62"/>
      <c r="D8" s="69" t="s">
        <v>13</v>
      </c>
      <c r="E8" s="50"/>
      <c r="F8" s="51"/>
      <c r="G8" s="69" t="s">
        <v>14</v>
      </c>
      <c r="H8" s="50"/>
      <c r="I8" s="50"/>
      <c r="J8" s="50"/>
      <c r="K8" s="50"/>
      <c r="L8" s="50"/>
      <c r="M8" s="51"/>
      <c r="N8" s="71"/>
      <c r="O8" s="55"/>
      <c r="P8" s="56"/>
      <c r="Q8" s="57"/>
    </row>
    <row r="9" spans="1:17" ht="34.5" customHeight="1">
      <c r="A9" s="60"/>
      <c r="B9" s="61"/>
      <c r="C9" s="62"/>
      <c r="D9" s="74" t="s">
        <v>15</v>
      </c>
      <c r="E9" s="70" t="s">
        <v>16</v>
      </c>
      <c r="F9" s="74" t="s">
        <v>17</v>
      </c>
      <c r="G9" s="74" t="s">
        <v>15</v>
      </c>
      <c r="H9" s="69" t="s">
        <v>18</v>
      </c>
      <c r="I9" s="51"/>
      <c r="J9" s="74" t="s">
        <v>19</v>
      </c>
      <c r="K9" s="69" t="s">
        <v>20</v>
      </c>
      <c r="L9" s="50"/>
      <c r="M9" s="51"/>
      <c r="N9" s="71"/>
      <c r="O9" s="69" t="s">
        <v>21</v>
      </c>
      <c r="P9" s="51"/>
      <c r="Q9" s="75" t="s">
        <v>22</v>
      </c>
    </row>
    <row r="10" spans="1:17" ht="31.5" customHeight="1">
      <c r="A10" s="55"/>
      <c r="B10" s="56"/>
      <c r="C10" s="57"/>
      <c r="D10" s="72"/>
      <c r="E10" s="72"/>
      <c r="F10" s="72"/>
      <c r="G10" s="72"/>
      <c r="H10" s="4" t="s">
        <v>23</v>
      </c>
      <c r="I10" s="5" t="s">
        <v>24</v>
      </c>
      <c r="J10" s="72"/>
      <c r="K10" s="1" t="s">
        <v>25</v>
      </c>
      <c r="L10" s="1" t="s">
        <v>26</v>
      </c>
      <c r="M10" s="1" t="s">
        <v>27</v>
      </c>
      <c r="N10" s="72"/>
      <c r="O10" s="2" t="s">
        <v>15</v>
      </c>
      <c r="P10" s="2" t="s">
        <v>28</v>
      </c>
      <c r="Q10" s="72"/>
    </row>
    <row r="11" spans="1:17" ht="14.25" customHeight="1">
      <c r="A11" s="69" t="s">
        <v>29</v>
      </c>
      <c r="B11" s="50"/>
      <c r="C11" s="51"/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6" t="s">
        <v>42</v>
      </c>
      <c r="Q11" s="6" t="s">
        <v>43</v>
      </c>
    </row>
    <row r="12" spans="1:17" ht="14.25" customHeight="1">
      <c r="A12" s="76" t="s">
        <v>44</v>
      </c>
      <c r="B12" s="76" t="s">
        <v>45</v>
      </c>
      <c r="C12" s="1" t="s">
        <v>46</v>
      </c>
      <c r="D12" s="7">
        <v>628</v>
      </c>
      <c r="E12" s="7">
        <v>85</v>
      </c>
      <c r="F12" s="7">
        <v>22</v>
      </c>
      <c r="G12" s="7">
        <v>743</v>
      </c>
      <c r="H12" s="7">
        <v>107</v>
      </c>
      <c r="I12" s="7">
        <v>636</v>
      </c>
      <c r="J12" s="7">
        <v>35</v>
      </c>
      <c r="K12" s="7">
        <v>72</v>
      </c>
      <c r="L12" s="7">
        <v>404</v>
      </c>
      <c r="M12" s="7">
        <v>267</v>
      </c>
      <c r="N12" s="7">
        <v>5</v>
      </c>
      <c r="O12" s="7">
        <v>895</v>
      </c>
      <c r="P12" s="7">
        <v>58</v>
      </c>
      <c r="Q12" s="7">
        <v>131</v>
      </c>
    </row>
    <row r="13" spans="1:14" ht="14.25" customHeight="1">
      <c r="A13" s="72"/>
      <c r="B13" s="72"/>
      <c r="C13" s="1" t="s">
        <v>47</v>
      </c>
      <c r="D13" s="7">
        <v>280</v>
      </c>
      <c r="E13" s="7">
        <v>41</v>
      </c>
      <c r="F13" s="7">
        <v>6</v>
      </c>
      <c r="G13" s="7">
        <v>351</v>
      </c>
      <c r="H13" s="7">
        <v>46</v>
      </c>
      <c r="I13" s="7">
        <v>305</v>
      </c>
      <c r="J13" s="7">
        <v>8</v>
      </c>
      <c r="K13" s="7">
        <v>34</v>
      </c>
      <c r="L13" s="7">
        <v>179</v>
      </c>
      <c r="M13" s="7">
        <v>138</v>
      </c>
      <c r="N13" s="7">
        <v>2</v>
      </c>
    </row>
    <row r="14" spans="1:17" ht="14.25" customHeight="1">
      <c r="A14" s="76" t="s">
        <v>48</v>
      </c>
      <c r="B14" s="76" t="s">
        <v>49</v>
      </c>
      <c r="C14" s="1" t="s">
        <v>46</v>
      </c>
      <c r="D14" s="7">
        <v>16</v>
      </c>
      <c r="E14" s="7">
        <v>2</v>
      </c>
      <c r="F14" s="7">
        <v>1</v>
      </c>
      <c r="G14" s="7">
        <v>19</v>
      </c>
      <c r="H14" s="7">
        <v>1</v>
      </c>
      <c r="I14" s="7">
        <v>18</v>
      </c>
      <c r="J14" s="7">
        <v>1</v>
      </c>
      <c r="K14" s="7">
        <v>1</v>
      </c>
      <c r="L14" s="7">
        <v>8</v>
      </c>
      <c r="M14" s="7">
        <v>10</v>
      </c>
      <c r="N14" s="7">
        <v>1</v>
      </c>
      <c r="O14" s="7">
        <v>7</v>
      </c>
      <c r="P14" s="7">
        <v>0</v>
      </c>
      <c r="Q14" s="7">
        <v>0</v>
      </c>
    </row>
    <row r="15" spans="1:14" ht="14.25" customHeight="1">
      <c r="A15" s="72"/>
      <c r="B15" s="72"/>
      <c r="C15" s="1" t="s">
        <v>47</v>
      </c>
      <c r="D15" s="7">
        <v>1</v>
      </c>
      <c r="E15" s="7">
        <v>0</v>
      </c>
      <c r="F15" s="7">
        <v>1</v>
      </c>
      <c r="G15" s="7">
        <v>2</v>
      </c>
      <c r="H15" s="7">
        <v>0</v>
      </c>
      <c r="I15" s="7">
        <v>2</v>
      </c>
      <c r="J15" s="7">
        <v>0</v>
      </c>
      <c r="K15" s="7">
        <v>0</v>
      </c>
      <c r="L15" s="7">
        <v>0</v>
      </c>
      <c r="M15" s="7">
        <v>2</v>
      </c>
      <c r="N15" s="7">
        <v>1</v>
      </c>
    </row>
    <row r="16" spans="1:17" ht="14.25" customHeight="1">
      <c r="A16" s="76" t="s">
        <v>50</v>
      </c>
      <c r="B16" s="76" t="s">
        <v>51</v>
      </c>
      <c r="C16" s="1" t="s">
        <v>46</v>
      </c>
      <c r="D16" s="7">
        <v>3772</v>
      </c>
      <c r="E16" s="7">
        <v>166</v>
      </c>
      <c r="F16" s="7">
        <v>257</v>
      </c>
      <c r="G16" s="7">
        <v>3675</v>
      </c>
      <c r="H16" s="7">
        <v>214</v>
      </c>
      <c r="I16" s="7">
        <v>3461</v>
      </c>
      <c r="J16" s="7">
        <v>277</v>
      </c>
      <c r="K16" s="7">
        <v>475</v>
      </c>
      <c r="L16" s="7">
        <v>2045</v>
      </c>
      <c r="M16" s="7">
        <v>1155</v>
      </c>
      <c r="N16" s="7">
        <v>53</v>
      </c>
      <c r="O16" s="7">
        <v>5655</v>
      </c>
      <c r="P16" s="7">
        <v>284</v>
      </c>
      <c r="Q16" s="7">
        <v>655</v>
      </c>
    </row>
    <row r="17" spans="1:14" ht="14.25" customHeight="1">
      <c r="A17" s="72"/>
      <c r="B17" s="72"/>
      <c r="C17" s="1" t="s">
        <v>47</v>
      </c>
      <c r="D17" s="7">
        <v>1601</v>
      </c>
      <c r="E17" s="7">
        <v>78</v>
      </c>
      <c r="F17" s="7">
        <v>128</v>
      </c>
      <c r="G17" s="7">
        <v>2018</v>
      </c>
      <c r="H17" s="7">
        <v>131</v>
      </c>
      <c r="I17" s="7">
        <v>1887</v>
      </c>
      <c r="J17" s="7">
        <v>157</v>
      </c>
      <c r="K17" s="7">
        <v>198</v>
      </c>
      <c r="L17" s="7">
        <v>1051</v>
      </c>
      <c r="M17" s="7">
        <v>769</v>
      </c>
      <c r="N17" s="7">
        <v>19</v>
      </c>
    </row>
    <row r="18" spans="1:17" ht="14.25" customHeight="1">
      <c r="A18" s="77" t="s">
        <v>52</v>
      </c>
      <c r="B18" s="76" t="s">
        <v>53</v>
      </c>
      <c r="C18" s="1" t="s">
        <v>46</v>
      </c>
      <c r="D18" s="7">
        <v>23</v>
      </c>
      <c r="E18" s="7">
        <v>9</v>
      </c>
      <c r="F18" s="7">
        <v>0</v>
      </c>
      <c r="G18" s="7">
        <v>26</v>
      </c>
      <c r="H18" s="7">
        <v>6</v>
      </c>
      <c r="I18" s="7">
        <v>20</v>
      </c>
      <c r="J18" s="7">
        <v>3</v>
      </c>
      <c r="K18" s="7">
        <v>2</v>
      </c>
      <c r="L18" s="7">
        <v>11</v>
      </c>
      <c r="M18" s="7">
        <v>13</v>
      </c>
      <c r="N18" s="7">
        <v>1</v>
      </c>
      <c r="O18" s="7">
        <v>31</v>
      </c>
      <c r="P18" s="7">
        <v>2</v>
      </c>
      <c r="Q18" s="7">
        <v>3</v>
      </c>
    </row>
    <row r="19" spans="1:14" ht="14.25" customHeight="1">
      <c r="A19" s="72"/>
      <c r="B19" s="72"/>
      <c r="C19" s="1" t="s">
        <v>47</v>
      </c>
      <c r="D19" s="7">
        <v>8</v>
      </c>
      <c r="E19" s="7">
        <v>2</v>
      </c>
      <c r="F19" s="7">
        <v>0</v>
      </c>
      <c r="G19" s="7">
        <v>10</v>
      </c>
      <c r="H19" s="7">
        <v>1</v>
      </c>
      <c r="I19" s="7">
        <v>9</v>
      </c>
      <c r="J19" s="7">
        <v>0</v>
      </c>
      <c r="K19" s="7">
        <v>0</v>
      </c>
      <c r="L19" s="7">
        <v>5</v>
      </c>
      <c r="M19" s="7">
        <v>5</v>
      </c>
      <c r="N19" s="7">
        <v>0</v>
      </c>
    </row>
    <row r="20" spans="1:17" ht="14.25" customHeight="1">
      <c r="A20" s="77" t="s">
        <v>54</v>
      </c>
      <c r="B20" s="76" t="s">
        <v>55</v>
      </c>
      <c r="C20" s="1" t="s">
        <v>46</v>
      </c>
      <c r="D20" s="7">
        <v>264</v>
      </c>
      <c r="E20" s="7">
        <v>115</v>
      </c>
      <c r="F20" s="7">
        <v>5</v>
      </c>
      <c r="G20" s="7">
        <v>240</v>
      </c>
      <c r="H20" s="7">
        <v>99</v>
      </c>
      <c r="I20" s="7">
        <v>141</v>
      </c>
      <c r="J20" s="7">
        <v>6</v>
      </c>
      <c r="K20" s="7">
        <v>33</v>
      </c>
      <c r="L20" s="7">
        <v>129</v>
      </c>
      <c r="M20" s="7">
        <v>78</v>
      </c>
      <c r="N20" s="7">
        <v>3</v>
      </c>
      <c r="O20" s="7">
        <v>342</v>
      </c>
      <c r="P20" s="7">
        <v>40</v>
      </c>
      <c r="Q20" s="7">
        <v>28</v>
      </c>
    </row>
    <row r="21" spans="1:14" ht="14.25" customHeight="1">
      <c r="A21" s="72"/>
      <c r="B21" s="72"/>
      <c r="C21" s="1" t="s">
        <v>47</v>
      </c>
      <c r="D21" s="7">
        <v>92</v>
      </c>
      <c r="E21" s="7">
        <v>42</v>
      </c>
      <c r="F21" s="7">
        <v>2</v>
      </c>
      <c r="G21" s="7">
        <v>79</v>
      </c>
      <c r="H21" s="7">
        <v>27</v>
      </c>
      <c r="I21" s="7">
        <v>52</v>
      </c>
      <c r="J21" s="7">
        <v>2</v>
      </c>
      <c r="K21" s="7">
        <v>12</v>
      </c>
      <c r="L21" s="7">
        <v>40</v>
      </c>
      <c r="M21" s="7">
        <v>27</v>
      </c>
      <c r="N21" s="7">
        <v>1</v>
      </c>
    </row>
    <row r="22" spans="1:17" ht="14.25" customHeight="1">
      <c r="A22" s="76" t="s">
        <v>56</v>
      </c>
      <c r="B22" s="76" t="s">
        <v>57</v>
      </c>
      <c r="C22" s="1" t="s">
        <v>46</v>
      </c>
      <c r="D22" s="7">
        <v>1163</v>
      </c>
      <c r="E22" s="7">
        <v>26</v>
      </c>
      <c r="F22" s="7">
        <v>42</v>
      </c>
      <c r="G22" s="7">
        <v>1037</v>
      </c>
      <c r="H22" s="7">
        <v>44</v>
      </c>
      <c r="I22" s="7">
        <v>993</v>
      </c>
      <c r="J22" s="7">
        <v>50</v>
      </c>
      <c r="K22" s="7">
        <v>151</v>
      </c>
      <c r="L22" s="7">
        <v>596</v>
      </c>
      <c r="M22" s="7">
        <v>290</v>
      </c>
      <c r="N22" s="7">
        <v>11</v>
      </c>
      <c r="O22" s="7">
        <v>1310</v>
      </c>
      <c r="P22" s="7">
        <v>258</v>
      </c>
      <c r="Q22" s="7">
        <v>291</v>
      </c>
    </row>
    <row r="23" spans="1:14" ht="14.25" customHeight="1">
      <c r="A23" s="72"/>
      <c r="B23" s="72"/>
      <c r="C23" s="1" t="s">
        <v>47</v>
      </c>
      <c r="D23" s="7">
        <v>138</v>
      </c>
      <c r="E23" s="7">
        <v>4</v>
      </c>
      <c r="F23" s="7">
        <v>3</v>
      </c>
      <c r="G23" s="7">
        <v>139</v>
      </c>
      <c r="H23" s="7">
        <v>6</v>
      </c>
      <c r="I23" s="7">
        <v>133</v>
      </c>
      <c r="J23" s="7">
        <v>6</v>
      </c>
      <c r="K23" s="7">
        <v>13</v>
      </c>
      <c r="L23" s="7">
        <v>79</v>
      </c>
      <c r="M23" s="7">
        <v>47</v>
      </c>
      <c r="N23" s="7">
        <v>2</v>
      </c>
    </row>
    <row r="24" spans="1:17" ht="14.25" customHeight="1">
      <c r="A24" s="76" t="s">
        <v>58</v>
      </c>
      <c r="B24" s="76" t="s">
        <v>59</v>
      </c>
      <c r="C24" s="1" t="s">
        <v>46</v>
      </c>
      <c r="D24" s="7">
        <v>3431</v>
      </c>
      <c r="E24" s="7">
        <v>60</v>
      </c>
      <c r="F24" s="7">
        <v>141</v>
      </c>
      <c r="G24" s="7">
        <v>3233</v>
      </c>
      <c r="H24" s="7">
        <v>68</v>
      </c>
      <c r="I24" s="7">
        <v>3165</v>
      </c>
      <c r="J24" s="7">
        <v>166</v>
      </c>
      <c r="K24" s="7">
        <v>429</v>
      </c>
      <c r="L24" s="7">
        <v>1771</v>
      </c>
      <c r="M24" s="7">
        <v>1033</v>
      </c>
      <c r="N24" s="7">
        <v>31</v>
      </c>
      <c r="O24" s="7">
        <v>2074</v>
      </c>
      <c r="P24" s="7">
        <v>526</v>
      </c>
      <c r="Q24" s="7">
        <v>246</v>
      </c>
    </row>
    <row r="25" spans="1:14" ht="14.25" customHeight="1">
      <c r="A25" s="78"/>
      <c r="B25" s="78"/>
      <c r="C25" s="1" t="s">
        <v>47</v>
      </c>
      <c r="D25" s="7">
        <v>2351</v>
      </c>
      <c r="E25" s="7">
        <v>39</v>
      </c>
      <c r="F25" s="7">
        <v>94</v>
      </c>
      <c r="G25" s="7">
        <v>2399</v>
      </c>
      <c r="H25" s="7">
        <v>45</v>
      </c>
      <c r="I25" s="7">
        <v>2354</v>
      </c>
      <c r="J25" s="7">
        <v>117</v>
      </c>
      <c r="K25" s="7">
        <v>266</v>
      </c>
      <c r="L25" s="7">
        <v>1297</v>
      </c>
      <c r="M25" s="7">
        <v>836</v>
      </c>
      <c r="N25" s="7">
        <v>12</v>
      </c>
    </row>
    <row r="26" spans="1:17" ht="14.25" customHeight="1">
      <c r="A26" s="76" t="s">
        <v>60</v>
      </c>
      <c r="B26" s="76" t="s">
        <v>61</v>
      </c>
      <c r="C26" s="1" t="s">
        <v>46</v>
      </c>
      <c r="D26" s="7">
        <v>600</v>
      </c>
      <c r="E26" s="7">
        <v>12</v>
      </c>
      <c r="F26" s="7">
        <v>18</v>
      </c>
      <c r="G26" s="7">
        <v>550</v>
      </c>
      <c r="H26" s="7">
        <v>18</v>
      </c>
      <c r="I26" s="7">
        <v>532</v>
      </c>
      <c r="J26" s="7">
        <v>22</v>
      </c>
      <c r="K26" s="7">
        <v>75</v>
      </c>
      <c r="L26" s="7">
        <v>310</v>
      </c>
      <c r="M26" s="7">
        <v>165</v>
      </c>
      <c r="N26" s="7">
        <v>5</v>
      </c>
      <c r="O26" s="7">
        <v>1096</v>
      </c>
      <c r="P26" s="7">
        <v>151</v>
      </c>
      <c r="Q26" s="7">
        <v>46</v>
      </c>
    </row>
    <row r="27" spans="1:14" ht="14.25" customHeight="1">
      <c r="A27" s="78"/>
      <c r="B27" s="78"/>
      <c r="C27" s="1" t="s">
        <v>47</v>
      </c>
      <c r="D27" s="7">
        <v>471</v>
      </c>
      <c r="E27" s="7">
        <v>12</v>
      </c>
      <c r="F27" s="7">
        <v>16</v>
      </c>
      <c r="G27" s="7">
        <v>455</v>
      </c>
      <c r="H27" s="7">
        <v>18</v>
      </c>
      <c r="I27" s="7">
        <v>437</v>
      </c>
      <c r="J27" s="7">
        <v>20</v>
      </c>
      <c r="K27" s="7">
        <v>57</v>
      </c>
      <c r="L27" s="7">
        <v>253</v>
      </c>
      <c r="M27" s="7">
        <v>145</v>
      </c>
      <c r="N27" s="7">
        <v>3</v>
      </c>
    </row>
    <row r="28" spans="1:17" ht="14.25" customHeight="1">
      <c r="A28" s="76" t="s">
        <v>62</v>
      </c>
      <c r="B28" s="76" t="s">
        <v>63</v>
      </c>
      <c r="C28" s="1" t="s">
        <v>46</v>
      </c>
      <c r="D28" s="7">
        <v>589</v>
      </c>
      <c r="E28" s="7">
        <v>80</v>
      </c>
      <c r="F28" s="7">
        <v>30</v>
      </c>
      <c r="G28" s="7">
        <v>463</v>
      </c>
      <c r="H28" s="7">
        <v>79</v>
      </c>
      <c r="I28" s="7">
        <v>384</v>
      </c>
      <c r="J28" s="7">
        <v>23</v>
      </c>
      <c r="K28" s="7">
        <v>88</v>
      </c>
      <c r="L28" s="7">
        <v>263</v>
      </c>
      <c r="M28" s="7">
        <v>112</v>
      </c>
      <c r="N28" s="7">
        <v>0</v>
      </c>
      <c r="O28" s="7">
        <v>1929</v>
      </c>
      <c r="P28" s="7">
        <v>73</v>
      </c>
      <c r="Q28" s="7">
        <v>58</v>
      </c>
    </row>
    <row r="29" spans="1:14" ht="14.25" customHeight="1">
      <c r="A29" s="78"/>
      <c r="B29" s="78"/>
      <c r="C29" s="1" t="s">
        <v>47</v>
      </c>
      <c r="D29" s="7">
        <v>232</v>
      </c>
      <c r="E29" s="7">
        <v>40</v>
      </c>
      <c r="F29" s="7">
        <v>8</v>
      </c>
      <c r="G29" s="7">
        <v>214</v>
      </c>
      <c r="H29" s="7">
        <v>41</v>
      </c>
      <c r="I29" s="7">
        <v>173</v>
      </c>
      <c r="J29" s="7">
        <v>9</v>
      </c>
      <c r="K29" s="7">
        <v>40</v>
      </c>
      <c r="L29" s="7">
        <v>123</v>
      </c>
      <c r="M29" s="7">
        <v>51</v>
      </c>
      <c r="N29" s="7">
        <v>0</v>
      </c>
    </row>
    <row r="30" spans="1:17" ht="14.25" customHeight="1">
      <c r="A30" s="79" t="s">
        <v>64</v>
      </c>
      <c r="B30" s="79" t="s">
        <v>39</v>
      </c>
      <c r="C30" s="1" t="s">
        <v>46</v>
      </c>
      <c r="D30" s="7">
        <v>88</v>
      </c>
      <c r="E30" s="7">
        <v>6</v>
      </c>
      <c r="F30" s="7">
        <v>10</v>
      </c>
      <c r="G30" s="7">
        <v>63</v>
      </c>
      <c r="H30" s="7">
        <v>12</v>
      </c>
      <c r="I30" s="7">
        <v>51</v>
      </c>
      <c r="J30" s="7">
        <v>6</v>
      </c>
      <c r="K30" s="7">
        <v>6</v>
      </c>
      <c r="L30" s="7">
        <v>38</v>
      </c>
      <c r="M30" s="7">
        <v>19</v>
      </c>
      <c r="N30" s="7">
        <v>3</v>
      </c>
      <c r="O30" s="7">
        <v>55</v>
      </c>
      <c r="P30" s="7">
        <v>11</v>
      </c>
      <c r="Q30" s="7">
        <v>6</v>
      </c>
    </row>
    <row r="31" spans="1:14" ht="14.25" customHeight="1">
      <c r="A31" s="78"/>
      <c r="B31" s="78"/>
      <c r="C31" s="8" t="s">
        <v>47</v>
      </c>
      <c r="D31" s="7">
        <v>48</v>
      </c>
      <c r="E31" s="7">
        <v>1</v>
      </c>
      <c r="F31" s="7">
        <v>7</v>
      </c>
      <c r="G31" s="7">
        <v>32</v>
      </c>
      <c r="H31" s="7">
        <v>6</v>
      </c>
      <c r="I31" s="7">
        <v>26</v>
      </c>
      <c r="J31" s="7">
        <v>3</v>
      </c>
      <c r="K31" s="7">
        <v>4</v>
      </c>
      <c r="L31" s="7">
        <v>19</v>
      </c>
      <c r="M31" s="7">
        <v>9</v>
      </c>
      <c r="N31" s="7">
        <v>1</v>
      </c>
    </row>
    <row r="32" spans="1:17" ht="14.25" customHeight="1">
      <c r="A32" s="79" t="s">
        <v>65</v>
      </c>
      <c r="B32" s="79" t="s">
        <v>40</v>
      </c>
      <c r="C32" s="9" t="s">
        <v>46</v>
      </c>
      <c r="D32" s="7">
        <v>211</v>
      </c>
      <c r="E32" s="7">
        <v>30</v>
      </c>
      <c r="F32" s="7">
        <v>6</v>
      </c>
      <c r="G32" s="7">
        <v>182</v>
      </c>
      <c r="H32" s="7">
        <v>27</v>
      </c>
      <c r="I32" s="7">
        <v>155</v>
      </c>
      <c r="J32" s="7">
        <v>12</v>
      </c>
      <c r="K32" s="7">
        <v>29</v>
      </c>
      <c r="L32" s="7">
        <v>110</v>
      </c>
      <c r="M32" s="7">
        <v>43</v>
      </c>
      <c r="N32" s="7">
        <v>0</v>
      </c>
      <c r="O32" s="7">
        <v>92</v>
      </c>
      <c r="P32" s="7">
        <v>23</v>
      </c>
      <c r="Q32" s="7">
        <v>13</v>
      </c>
    </row>
    <row r="33" spans="1:14" ht="14.25" customHeight="1">
      <c r="A33" s="78"/>
      <c r="B33" s="78"/>
      <c r="C33" s="10" t="s">
        <v>47</v>
      </c>
      <c r="D33" s="7">
        <v>161</v>
      </c>
      <c r="E33" s="7">
        <v>12</v>
      </c>
      <c r="F33" s="7">
        <v>5</v>
      </c>
      <c r="G33" s="7">
        <v>147</v>
      </c>
      <c r="H33" s="7">
        <v>17</v>
      </c>
      <c r="I33" s="7">
        <v>130</v>
      </c>
      <c r="J33" s="7">
        <v>7</v>
      </c>
      <c r="K33" s="7">
        <v>21</v>
      </c>
      <c r="L33" s="7">
        <v>93</v>
      </c>
      <c r="M33" s="7">
        <v>33</v>
      </c>
      <c r="N33" s="7">
        <v>0</v>
      </c>
    </row>
    <row r="34" spans="1:17" ht="14.25" customHeight="1">
      <c r="A34" s="76" t="s">
        <v>66</v>
      </c>
      <c r="B34" s="76" t="s">
        <v>41</v>
      </c>
      <c r="C34" s="9" t="s">
        <v>46</v>
      </c>
      <c r="D34" s="7">
        <v>175</v>
      </c>
      <c r="E34" s="7">
        <v>57</v>
      </c>
      <c r="F34" s="7">
        <v>3</v>
      </c>
      <c r="G34" s="7">
        <v>161</v>
      </c>
      <c r="H34" s="7">
        <v>66</v>
      </c>
      <c r="I34" s="7">
        <v>95</v>
      </c>
      <c r="J34" s="7">
        <v>4</v>
      </c>
      <c r="K34" s="7">
        <v>18</v>
      </c>
      <c r="L34" s="7">
        <v>99</v>
      </c>
      <c r="M34" s="7">
        <v>44</v>
      </c>
      <c r="N34" s="7">
        <v>1</v>
      </c>
      <c r="O34" s="7">
        <v>126</v>
      </c>
      <c r="P34" s="7">
        <v>48</v>
      </c>
      <c r="Q34" s="7">
        <v>20</v>
      </c>
    </row>
    <row r="35" spans="1:14" ht="14.25" customHeight="1">
      <c r="A35" s="80"/>
      <c r="B35" s="80"/>
      <c r="C35" s="11" t="s">
        <v>47</v>
      </c>
      <c r="D35" s="7">
        <v>75</v>
      </c>
      <c r="E35" s="7">
        <v>14</v>
      </c>
      <c r="F35" s="7">
        <v>2</v>
      </c>
      <c r="G35" s="7">
        <v>69</v>
      </c>
      <c r="H35" s="7">
        <v>21</v>
      </c>
      <c r="I35" s="7">
        <v>48</v>
      </c>
      <c r="J35" s="7">
        <v>1</v>
      </c>
      <c r="K35" s="7">
        <v>9</v>
      </c>
      <c r="L35" s="7">
        <v>41</v>
      </c>
      <c r="M35" s="7">
        <v>19</v>
      </c>
      <c r="N35" s="7">
        <v>0</v>
      </c>
    </row>
    <row r="36" spans="1:17" ht="14.25" customHeight="1">
      <c r="A36" s="76" t="s">
        <v>67</v>
      </c>
      <c r="B36" s="76" t="s">
        <v>42</v>
      </c>
      <c r="C36" s="11" t="s">
        <v>46</v>
      </c>
      <c r="D36" s="7">
        <v>401</v>
      </c>
      <c r="E36" s="7">
        <v>10</v>
      </c>
      <c r="F36" s="7">
        <v>14</v>
      </c>
      <c r="G36" s="7">
        <v>335</v>
      </c>
      <c r="H36" s="7">
        <v>14</v>
      </c>
      <c r="I36" s="7">
        <v>321</v>
      </c>
      <c r="J36" s="7">
        <v>26</v>
      </c>
      <c r="K36" s="7">
        <v>43</v>
      </c>
      <c r="L36" s="7">
        <v>186</v>
      </c>
      <c r="M36" s="7">
        <v>106</v>
      </c>
      <c r="N36" s="7">
        <v>2</v>
      </c>
      <c r="O36" s="7">
        <v>2135</v>
      </c>
      <c r="P36" s="7">
        <v>89</v>
      </c>
      <c r="Q36" s="7">
        <v>162</v>
      </c>
    </row>
    <row r="37" spans="1:14" ht="14.25" customHeight="1">
      <c r="A37" s="78"/>
      <c r="B37" s="78"/>
      <c r="C37" s="11" t="s">
        <v>47</v>
      </c>
      <c r="D37" s="7">
        <v>246</v>
      </c>
      <c r="E37" s="7">
        <v>8</v>
      </c>
      <c r="F37" s="7">
        <v>8</v>
      </c>
      <c r="G37" s="7">
        <v>222</v>
      </c>
      <c r="H37" s="7">
        <v>7</v>
      </c>
      <c r="I37" s="7">
        <v>215</v>
      </c>
      <c r="J37" s="7">
        <v>17</v>
      </c>
      <c r="K37" s="7">
        <v>24</v>
      </c>
      <c r="L37" s="7">
        <v>122</v>
      </c>
      <c r="M37" s="7">
        <v>76</v>
      </c>
      <c r="N37" s="7">
        <v>1</v>
      </c>
    </row>
    <row r="38" spans="1:17" ht="14.25" customHeight="1">
      <c r="A38" s="76" t="s">
        <v>68</v>
      </c>
      <c r="B38" s="76" t="s">
        <v>43</v>
      </c>
      <c r="C38" s="11" t="s">
        <v>46</v>
      </c>
      <c r="D38" s="7">
        <v>1295</v>
      </c>
      <c r="E38" s="7">
        <v>77</v>
      </c>
      <c r="F38" s="7">
        <v>23</v>
      </c>
      <c r="G38" s="7">
        <v>1110</v>
      </c>
      <c r="H38" s="7">
        <v>50</v>
      </c>
      <c r="I38" s="7">
        <v>1060</v>
      </c>
      <c r="J38" s="7">
        <v>18</v>
      </c>
      <c r="K38" s="7">
        <v>155</v>
      </c>
      <c r="L38" s="7">
        <v>631</v>
      </c>
      <c r="M38" s="7">
        <v>324</v>
      </c>
      <c r="N38" s="7">
        <v>17</v>
      </c>
      <c r="O38" s="7">
        <v>7205</v>
      </c>
      <c r="P38" s="7">
        <v>54</v>
      </c>
      <c r="Q38" s="7">
        <v>615</v>
      </c>
    </row>
    <row r="39" spans="1:14" ht="14.25" customHeight="1">
      <c r="A39" s="78"/>
      <c r="B39" s="78"/>
      <c r="C39" s="11" t="s">
        <v>47</v>
      </c>
      <c r="D39" s="7">
        <v>665</v>
      </c>
      <c r="E39" s="7">
        <v>42</v>
      </c>
      <c r="F39" s="7">
        <v>12</v>
      </c>
      <c r="G39" s="7">
        <v>701</v>
      </c>
      <c r="H39" s="7">
        <v>32</v>
      </c>
      <c r="I39" s="7">
        <v>669</v>
      </c>
      <c r="J39" s="7">
        <v>9</v>
      </c>
      <c r="K39" s="7">
        <v>71</v>
      </c>
      <c r="L39" s="7">
        <v>380</v>
      </c>
      <c r="M39" s="7">
        <v>250</v>
      </c>
      <c r="N39" s="7">
        <v>6</v>
      </c>
    </row>
    <row r="40" spans="1:17" ht="14.25" customHeight="1">
      <c r="A40" s="76" t="s">
        <v>69</v>
      </c>
      <c r="B40" s="76" t="s">
        <v>70</v>
      </c>
      <c r="C40" s="11" t="s">
        <v>46</v>
      </c>
      <c r="D40" s="7">
        <v>1012</v>
      </c>
      <c r="E40" s="7">
        <v>861</v>
      </c>
      <c r="F40" s="7">
        <v>13</v>
      </c>
      <c r="G40" s="7">
        <v>998</v>
      </c>
      <c r="H40" s="7">
        <v>874</v>
      </c>
      <c r="I40" s="7">
        <v>124</v>
      </c>
      <c r="J40" s="7">
        <v>12</v>
      </c>
      <c r="K40" s="7">
        <v>140</v>
      </c>
      <c r="L40" s="7">
        <v>542</v>
      </c>
      <c r="M40" s="7">
        <v>316</v>
      </c>
      <c r="N40" s="7">
        <v>15</v>
      </c>
      <c r="O40" s="7">
        <v>970</v>
      </c>
      <c r="P40" s="7">
        <v>610</v>
      </c>
      <c r="Q40" s="7">
        <v>90</v>
      </c>
    </row>
    <row r="41" spans="1:14" ht="14.25" customHeight="1">
      <c r="A41" s="78"/>
      <c r="B41" s="78"/>
      <c r="C41" s="11" t="s">
        <v>47</v>
      </c>
      <c r="D41" s="7">
        <v>474</v>
      </c>
      <c r="E41" s="7">
        <v>417</v>
      </c>
      <c r="F41" s="7">
        <v>9</v>
      </c>
      <c r="G41" s="7">
        <v>419</v>
      </c>
      <c r="H41" s="7">
        <v>373</v>
      </c>
      <c r="I41" s="7">
        <v>46</v>
      </c>
      <c r="J41" s="7">
        <v>6</v>
      </c>
      <c r="K41" s="7">
        <v>64</v>
      </c>
      <c r="L41" s="7">
        <v>238</v>
      </c>
      <c r="M41" s="7">
        <v>117</v>
      </c>
      <c r="N41" s="7">
        <v>6</v>
      </c>
    </row>
    <row r="42" spans="1:17" ht="14.25" customHeight="1">
      <c r="A42" s="76" t="s">
        <v>71</v>
      </c>
      <c r="B42" s="76" t="s">
        <v>72</v>
      </c>
      <c r="C42" s="11" t="s">
        <v>46</v>
      </c>
      <c r="D42" s="7">
        <v>520</v>
      </c>
      <c r="E42" s="7">
        <v>326</v>
      </c>
      <c r="F42" s="7">
        <v>9</v>
      </c>
      <c r="G42" s="7">
        <v>397</v>
      </c>
      <c r="H42" s="7">
        <v>240</v>
      </c>
      <c r="I42" s="7">
        <v>157</v>
      </c>
      <c r="J42" s="7">
        <v>8</v>
      </c>
      <c r="K42" s="7">
        <v>48</v>
      </c>
      <c r="L42" s="7">
        <v>221</v>
      </c>
      <c r="M42" s="7">
        <v>128</v>
      </c>
      <c r="N42" s="7">
        <v>4</v>
      </c>
      <c r="O42" s="7">
        <v>636</v>
      </c>
      <c r="P42" s="7">
        <v>180</v>
      </c>
      <c r="Q42" s="7">
        <v>35</v>
      </c>
    </row>
    <row r="43" spans="1:14" ht="14.25" customHeight="1">
      <c r="A43" s="78"/>
      <c r="B43" s="78"/>
      <c r="C43" s="11" t="s">
        <v>47</v>
      </c>
      <c r="D43" s="7">
        <v>404</v>
      </c>
      <c r="E43" s="7">
        <v>249</v>
      </c>
      <c r="F43" s="7">
        <v>5</v>
      </c>
      <c r="G43" s="7">
        <v>309</v>
      </c>
      <c r="H43" s="7">
        <v>180</v>
      </c>
      <c r="I43" s="7">
        <v>129</v>
      </c>
      <c r="J43" s="7">
        <v>4</v>
      </c>
      <c r="K43" s="7">
        <v>37</v>
      </c>
      <c r="L43" s="7">
        <v>170</v>
      </c>
      <c r="M43" s="7">
        <v>102</v>
      </c>
      <c r="N43" s="7">
        <v>3</v>
      </c>
    </row>
    <row r="44" spans="1:17" ht="14.25" customHeight="1">
      <c r="A44" s="76" t="s">
        <v>73</v>
      </c>
      <c r="B44" s="76" t="s">
        <v>74</v>
      </c>
      <c r="C44" s="11" t="s">
        <v>46</v>
      </c>
      <c r="D44" s="7">
        <v>545</v>
      </c>
      <c r="E44" s="7">
        <v>291</v>
      </c>
      <c r="F44" s="7">
        <v>16</v>
      </c>
      <c r="G44" s="7">
        <v>495</v>
      </c>
      <c r="H44" s="7">
        <v>273</v>
      </c>
      <c r="I44" s="7">
        <v>222</v>
      </c>
      <c r="J44" s="7">
        <v>18</v>
      </c>
      <c r="K44" s="7">
        <v>58</v>
      </c>
      <c r="L44" s="7">
        <v>276</v>
      </c>
      <c r="M44" s="7">
        <v>161</v>
      </c>
      <c r="N44" s="7">
        <v>7</v>
      </c>
      <c r="O44" s="7">
        <v>826</v>
      </c>
      <c r="P44" s="7">
        <v>188</v>
      </c>
      <c r="Q44" s="7">
        <v>109</v>
      </c>
    </row>
    <row r="45" spans="1:14" ht="14.25" customHeight="1">
      <c r="A45" s="78"/>
      <c r="B45" s="78"/>
      <c r="C45" s="11" t="s">
        <v>47</v>
      </c>
      <c r="D45" s="7">
        <v>477</v>
      </c>
      <c r="E45" s="7">
        <v>251</v>
      </c>
      <c r="F45" s="7">
        <v>15</v>
      </c>
      <c r="G45" s="7">
        <v>432</v>
      </c>
      <c r="H45" s="7">
        <v>235</v>
      </c>
      <c r="I45" s="7">
        <v>197</v>
      </c>
      <c r="J45" s="7">
        <v>17</v>
      </c>
      <c r="K45" s="7">
        <v>53</v>
      </c>
      <c r="L45" s="7">
        <v>244</v>
      </c>
      <c r="M45" s="7">
        <v>135</v>
      </c>
      <c r="N45" s="7">
        <v>6</v>
      </c>
    </row>
    <row r="46" spans="1:17" ht="14.25" customHeight="1">
      <c r="A46" s="76" t="s">
        <v>75</v>
      </c>
      <c r="B46" s="76" t="s">
        <v>76</v>
      </c>
      <c r="C46" s="11" t="s">
        <v>46</v>
      </c>
      <c r="D46" s="7">
        <v>187</v>
      </c>
      <c r="E46" s="7">
        <v>99</v>
      </c>
      <c r="F46" s="7">
        <v>4</v>
      </c>
      <c r="G46" s="7">
        <v>153</v>
      </c>
      <c r="H46" s="7">
        <v>85</v>
      </c>
      <c r="I46" s="7">
        <v>68</v>
      </c>
      <c r="J46" s="7">
        <v>8</v>
      </c>
      <c r="K46" s="7">
        <v>21</v>
      </c>
      <c r="L46" s="7">
        <v>83</v>
      </c>
      <c r="M46" s="7">
        <v>49</v>
      </c>
      <c r="N46" s="7">
        <v>3</v>
      </c>
      <c r="O46" s="7">
        <v>111</v>
      </c>
      <c r="P46" s="7">
        <v>43</v>
      </c>
      <c r="Q46" s="7">
        <v>11</v>
      </c>
    </row>
    <row r="47" spans="1:14" ht="14.25" customHeight="1">
      <c r="A47" s="78"/>
      <c r="B47" s="78"/>
      <c r="C47" s="11" t="s">
        <v>47</v>
      </c>
      <c r="D47" s="7">
        <v>102</v>
      </c>
      <c r="E47" s="7">
        <v>50</v>
      </c>
      <c r="F47" s="7">
        <v>1</v>
      </c>
      <c r="G47" s="7">
        <v>92</v>
      </c>
      <c r="H47" s="7">
        <v>42</v>
      </c>
      <c r="I47" s="7">
        <v>50</v>
      </c>
      <c r="J47" s="7">
        <v>4</v>
      </c>
      <c r="K47" s="7">
        <v>9</v>
      </c>
      <c r="L47" s="7">
        <v>54</v>
      </c>
      <c r="M47" s="7">
        <v>29</v>
      </c>
      <c r="N47" s="7">
        <v>0</v>
      </c>
    </row>
    <row r="48" spans="1:17" ht="14.25" customHeight="1">
      <c r="A48" s="76" t="s">
        <v>77</v>
      </c>
      <c r="B48" s="76" t="s">
        <v>78</v>
      </c>
      <c r="C48" s="11" t="s">
        <v>46</v>
      </c>
      <c r="D48" s="7">
        <v>611</v>
      </c>
      <c r="E48" s="7">
        <v>65</v>
      </c>
      <c r="F48" s="7">
        <v>20</v>
      </c>
      <c r="G48" s="7">
        <v>586</v>
      </c>
      <c r="H48" s="7">
        <v>40</v>
      </c>
      <c r="I48" s="7">
        <v>546</v>
      </c>
      <c r="J48" s="7">
        <v>27</v>
      </c>
      <c r="K48" s="7">
        <v>72</v>
      </c>
      <c r="L48" s="7">
        <v>308</v>
      </c>
      <c r="M48" s="7">
        <v>206</v>
      </c>
      <c r="N48" s="7">
        <v>11</v>
      </c>
      <c r="O48" s="7">
        <v>297</v>
      </c>
      <c r="P48" s="7">
        <v>117</v>
      </c>
      <c r="Q48" s="7">
        <v>29</v>
      </c>
    </row>
    <row r="49" spans="1:14" ht="14.25" customHeight="1">
      <c r="A49" s="78"/>
      <c r="B49" s="78"/>
      <c r="C49" s="11" t="s">
        <v>47</v>
      </c>
      <c r="D49" s="7">
        <v>424</v>
      </c>
      <c r="E49" s="7">
        <v>39</v>
      </c>
      <c r="F49" s="7">
        <v>17</v>
      </c>
      <c r="G49" s="7">
        <v>419</v>
      </c>
      <c r="H49" s="7">
        <v>25</v>
      </c>
      <c r="I49" s="7">
        <v>394</v>
      </c>
      <c r="J49" s="7">
        <v>21</v>
      </c>
      <c r="K49" s="7">
        <v>46</v>
      </c>
      <c r="L49" s="7">
        <v>219</v>
      </c>
      <c r="M49" s="7">
        <v>154</v>
      </c>
      <c r="N49" s="7">
        <v>3</v>
      </c>
    </row>
    <row r="50" spans="1:17" ht="22.5" customHeight="1">
      <c r="A50" s="76" t="s">
        <v>79</v>
      </c>
      <c r="B50" s="76" t="s">
        <v>80</v>
      </c>
      <c r="C50" s="11" t="s">
        <v>46</v>
      </c>
      <c r="D50" s="7">
        <v>24</v>
      </c>
      <c r="E50" s="7">
        <v>0</v>
      </c>
      <c r="F50" s="7">
        <v>0</v>
      </c>
      <c r="G50" s="7">
        <v>23</v>
      </c>
      <c r="H50" s="7">
        <v>0</v>
      </c>
      <c r="I50" s="7">
        <v>23</v>
      </c>
      <c r="J50" s="7">
        <v>0</v>
      </c>
      <c r="K50" s="7">
        <v>5</v>
      </c>
      <c r="L50" s="7">
        <v>10</v>
      </c>
      <c r="M50" s="7">
        <v>8</v>
      </c>
      <c r="N50" s="7">
        <v>0</v>
      </c>
      <c r="O50" s="7">
        <v>0</v>
      </c>
      <c r="P50" s="7">
        <v>0</v>
      </c>
      <c r="Q50" s="7">
        <v>0</v>
      </c>
    </row>
    <row r="51" spans="1:14" ht="22.5" customHeight="1">
      <c r="A51" s="78"/>
      <c r="B51" s="78"/>
      <c r="C51" s="11" t="s">
        <v>47</v>
      </c>
      <c r="D51" s="7">
        <v>14</v>
      </c>
      <c r="E51" s="7">
        <v>0</v>
      </c>
      <c r="F51" s="7">
        <v>0</v>
      </c>
      <c r="G51" s="7">
        <v>17</v>
      </c>
      <c r="H51" s="7">
        <v>0</v>
      </c>
      <c r="I51" s="7">
        <v>17</v>
      </c>
      <c r="J51" s="7">
        <v>0</v>
      </c>
      <c r="K51" s="7">
        <v>4</v>
      </c>
      <c r="L51" s="7">
        <v>6</v>
      </c>
      <c r="M51" s="7">
        <v>7</v>
      </c>
      <c r="N51" s="7">
        <v>0</v>
      </c>
    </row>
    <row r="52" spans="1:17" ht="14.25" customHeight="1">
      <c r="A52" s="76" t="s">
        <v>81</v>
      </c>
      <c r="B52" s="76" t="s">
        <v>82</v>
      </c>
      <c r="C52" s="11" t="s">
        <v>46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4" ht="14.25" customHeight="1">
      <c r="A53" s="78"/>
      <c r="B53" s="78"/>
      <c r="C53" s="11" t="s">
        <v>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4.25" customHeight="1">
      <c r="A54" s="76" t="s">
        <v>83</v>
      </c>
      <c r="B54" s="76" t="s">
        <v>84</v>
      </c>
      <c r="C54" s="11" t="s">
        <v>46</v>
      </c>
      <c r="D54" s="7">
        <v>5417</v>
      </c>
      <c r="E54" s="7">
        <v>0</v>
      </c>
      <c r="F54" s="7">
        <v>162</v>
      </c>
      <c r="G54" s="7">
        <v>5120</v>
      </c>
      <c r="H54" s="7">
        <v>0</v>
      </c>
      <c r="I54" s="7">
        <v>0</v>
      </c>
      <c r="J54" s="7">
        <v>213</v>
      </c>
      <c r="K54" s="7">
        <v>736</v>
      </c>
      <c r="L54" s="7">
        <v>2745</v>
      </c>
      <c r="M54" s="7">
        <v>1639</v>
      </c>
      <c r="N54" s="7">
        <v>92</v>
      </c>
    </row>
    <row r="55" spans="1:14" ht="14.25" customHeight="1">
      <c r="A55" s="78"/>
      <c r="B55" s="78"/>
      <c r="C55" s="11" t="s">
        <v>47</v>
      </c>
      <c r="D55" s="7">
        <v>2675</v>
      </c>
      <c r="E55" s="7">
        <v>0</v>
      </c>
      <c r="F55" s="7">
        <v>87</v>
      </c>
      <c r="G55" s="7">
        <v>2791</v>
      </c>
      <c r="H55" s="7">
        <v>0</v>
      </c>
      <c r="I55" s="7">
        <v>0</v>
      </c>
      <c r="J55" s="7">
        <v>133</v>
      </c>
      <c r="K55" s="7">
        <v>342</v>
      </c>
      <c r="L55" s="7">
        <v>1468</v>
      </c>
      <c r="M55" s="7">
        <v>981</v>
      </c>
      <c r="N55" s="7">
        <v>37</v>
      </c>
    </row>
    <row r="56" spans="1:17" ht="14.25" customHeight="1">
      <c r="A56" s="76" t="s">
        <v>85</v>
      </c>
      <c r="B56" s="76" t="s">
        <v>86</v>
      </c>
      <c r="C56" s="11" t="s">
        <v>46</v>
      </c>
      <c r="D56" s="7">
        <v>20972</v>
      </c>
      <c r="E56" s="7">
        <v>2377</v>
      </c>
      <c r="F56" s="7">
        <v>796</v>
      </c>
      <c r="G56" s="7">
        <v>19609</v>
      </c>
      <c r="H56" s="7">
        <v>2317</v>
      </c>
      <c r="I56" s="7">
        <v>12172</v>
      </c>
      <c r="J56" s="7">
        <v>935</v>
      </c>
      <c r="K56" s="7">
        <v>2657</v>
      </c>
      <c r="L56" s="7">
        <v>10786</v>
      </c>
      <c r="M56" s="7">
        <v>6166</v>
      </c>
      <c r="N56" s="7">
        <v>265</v>
      </c>
      <c r="O56" s="7">
        <v>25792</v>
      </c>
      <c r="P56" s="7">
        <v>2755</v>
      </c>
      <c r="Q56" s="7">
        <v>2548</v>
      </c>
    </row>
    <row r="57" spans="1:14" ht="14.25" customHeight="1">
      <c r="A57" s="78"/>
      <c r="B57" s="78"/>
      <c r="C57" s="11" t="s">
        <v>47</v>
      </c>
      <c r="D57" s="7">
        <v>10939</v>
      </c>
      <c r="E57" s="7">
        <v>1341</v>
      </c>
      <c r="F57" s="7">
        <v>426</v>
      </c>
      <c r="G57" s="7">
        <v>11317</v>
      </c>
      <c r="H57" s="7">
        <v>1253</v>
      </c>
      <c r="I57" s="7">
        <v>7273</v>
      </c>
      <c r="J57" s="7">
        <v>541</v>
      </c>
      <c r="K57" s="7">
        <v>1304</v>
      </c>
      <c r="L57" s="7">
        <v>6081</v>
      </c>
      <c r="M57" s="7">
        <v>3932</v>
      </c>
      <c r="N57" s="7">
        <v>103</v>
      </c>
    </row>
    <row r="58" spans="1:14" ht="14.25" customHeight="1">
      <c r="A58" s="76" t="s">
        <v>87</v>
      </c>
      <c r="B58" s="76" t="s">
        <v>88</v>
      </c>
      <c r="C58" s="11" t="s">
        <v>46</v>
      </c>
      <c r="D58" s="7">
        <v>3362</v>
      </c>
      <c r="E58" s="7">
        <v>0</v>
      </c>
      <c r="F58" s="7">
        <v>0</v>
      </c>
      <c r="G58" s="7">
        <v>2592</v>
      </c>
      <c r="H58" s="7">
        <v>0</v>
      </c>
      <c r="I58" s="7">
        <v>0</v>
      </c>
      <c r="J58" s="7">
        <v>0</v>
      </c>
      <c r="K58" s="7">
        <v>317</v>
      </c>
      <c r="L58" s="7">
        <v>1244</v>
      </c>
      <c r="M58" s="7">
        <v>1031</v>
      </c>
      <c r="N58" s="7">
        <v>119</v>
      </c>
    </row>
    <row r="59" spans="1:14" ht="14.25" customHeight="1">
      <c r="A59" s="78"/>
      <c r="B59" s="78"/>
      <c r="C59" s="11" t="s">
        <v>47</v>
      </c>
      <c r="D59" s="7">
        <v>1727</v>
      </c>
      <c r="E59" s="7">
        <v>0</v>
      </c>
      <c r="F59" s="7">
        <v>0</v>
      </c>
      <c r="G59" s="7">
        <v>1798</v>
      </c>
      <c r="H59" s="7">
        <v>0</v>
      </c>
      <c r="I59" s="7">
        <v>0</v>
      </c>
      <c r="J59" s="7">
        <v>0</v>
      </c>
      <c r="K59" s="7">
        <v>147</v>
      </c>
      <c r="L59" s="7">
        <v>798</v>
      </c>
      <c r="M59" s="7">
        <v>853</v>
      </c>
      <c r="N59" s="7">
        <v>61</v>
      </c>
    </row>
    <row r="60" spans="1:17" ht="14.25" customHeight="1">
      <c r="A60" s="79" t="s">
        <v>89</v>
      </c>
      <c r="B60" s="79" t="s">
        <v>90</v>
      </c>
      <c r="C60" s="11" t="s">
        <v>46</v>
      </c>
      <c r="D60" s="7">
        <v>24334</v>
      </c>
      <c r="E60" s="7">
        <v>2377</v>
      </c>
      <c r="F60" s="7">
        <v>796</v>
      </c>
      <c r="G60" s="7">
        <v>22201</v>
      </c>
      <c r="H60" s="7">
        <v>2317</v>
      </c>
      <c r="I60" s="7">
        <v>12172</v>
      </c>
      <c r="J60" s="7">
        <v>935</v>
      </c>
      <c r="K60" s="7">
        <v>2974</v>
      </c>
      <c r="L60" s="7">
        <v>12030</v>
      </c>
      <c r="M60" s="7">
        <v>7197</v>
      </c>
      <c r="N60" s="7">
        <v>384</v>
      </c>
      <c r="O60" s="7">
        <v>25792</v>
      </c>
      <c r="P60" s="7">
        <v>2755</v>
      </c>
      <c r="Q60" s="7">
        <v>2548</v>
      </c>
    </row>
    <row r="61" spans="1:14" ht="19.5" customHeight="1">
      <c r="A61" s="78"/>
      <c r="B61" s="78"/>
      <c r="C61" s="12" t="s">
        <v>47</v>
      </c>
      <c r="D61" s="7">
        <v>12666</v>
      </c>
      <c r="E61" s="7">
        <v>1341</v>
      </c>
      <c r="F61" s="7">
        <v>426</v>
      </c>
      <c r="G61" s="7">
        <v>13115</v>
      </c>
      <c r="H61" s="7">
        <v>1253</v>
      </c>
      <c r="I61" s="7">
        <v>7273</v>
      </c>
      <c r="J61" s="7">
        <v>541</v>
      </c>
      <c r="K61" s="7">
        <v>1451</v>
      </c>
      <c r="L61" s="7">
        <v>6879</v>
      </c>
      <c r="M61" s="7">
        <v>4785</v>
      </c>
      <c r="N61" s="7">
        <v>164</v>
      </c>
    </row>
    <row r="62" spans="1:5" ht="14.25" customHeight="1">
      <c r="A62" s="81" t="s">
        <v>91</v>
      </c>
      <c r="B62" s="82"/>
      <c r="C62" s="82"/>
      <c r="D62" s="83"/>
      <c r="E62" s="13">
        <v>5830</v>
      </c>
    </row>
    <row r="63" spans="1:5" ht="14.25" customHeight="1">
      <c r="A63" s="81" t="s">
        <v>92</v>
      </c>
      <c r="B63" s="82"/>
      <c r="C63" s="82"/>
      <c r="D63" s="83"/>
      <c r="E63" s="13">
        <v>935</v>
      </c>
    </row>
    <row r="64" ht="14.25" customHeight="1"/>
  </sheetData>
  <mergeCells count="77">
    <mergeCell ref="A62:D62"/>
    <mergeCell ref="A63:D63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A1:Q1"/>
    <mergeCell ref="A2:C3"/>
    <mergeCell ref="D2:L2"/>
    <mergeCell ref="M2:Q5"/>
    <mergeCell ref="D3:L4"/>
    <mergeCell ref="A4:C4"/>
    <mergeCell ref="A5:C5"/>
    <mergeCell ref="D5:L5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cp:lastPrinted>2019-01-17T08:12:12Z</cp:lastPrinted>
  <dcterms:created xsi:type="dcterms:W3CDTF">2019-01-15T09:39:19Z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