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jklimanowska\Desktop\materiały do Komunikatu\"/>
    </mc:Choice>
  </mc:AlternateContent>
  <bookViews>
    <workbookView xWindow="0" yWindow="0" windowWidth="15600" windowHeight="11760"/>
  </bookViews>
  <sheets>
    <sheet name="wykres Gantta Harmi 2016 (2)" sheetId="3" r:id="rId1"/>
  </sheets>
  <definedNames>
    <definedName name="_xlnm.Print_Area" localSheetId="0">'wykres Gantta Harmi 2016 (2)'!$A$1:$R$25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 l="1"/>
</calcChain>
</file>

<file path=xl/sharedStrings.xml><?xml version="1.0" encoding="utf-8"?>
<sst xmlns="http://schemas.openxmlformats.org/spreadsheetml/2006/main" count="100" uniqueCount="85">
  <si>
    <t>legenda 
znaczenie kolorów</t>
  </si>
  <si>
    <t>grudzień</t>
  </si>
  <si>
    <t>listopad</t>
  </si>
  <si>
    <t>październik</t>
  </si>
  <si>
    <t>wrzesień</t>
  </si>
  <si>
    <t>sierpnień</t>
  </si>
  <si>
    <t>lipiec</t>
  </si>
  <si>
    <t>czerwiec</t>
  </si>
  <si>
    <t>maj</t>
  </si>
  <si>
    <t>kwiecień</t>
  </si>
  <si>
    <t>marzec</t>
  </si>
  <si>
    <t xml:space="preserve">luty </t>
  </si>
  <si>
    <t xml:space="preserve">styczeń </t>
  </si>
  <si>
    <t>kwota w PLN</t>
  </si>
  <si>
    <t>Działanie/ Poddziałanie</t>
  </si>
  <si>
    <t>lp.</t>
  </si>
  <si>
    <r>
      <t>Poddziałanie 6.3.1</t>
    </r>
    <r>
      <rPr>
        <sz val="10"/>
        <color theme="1"/>
        <rFont val="Arial Narrow"/>
        <family val="2"/>
        <charset val="238"/>
      </rPr>
      <t xml:space="preserve"> Wsparcie dla samozatrudnienia osób w szczególnie trudnej sytuacji na rynku pracy</t>
    </r>
  </si>
  <si>
    <r>
      <t>Działanie 6.4</t>
    </r>
    <r>
      <rPr>
        <sz val="10"/>
        <color theme="1"/>
        <rFont val="Arial Narrow"/>
        <family val="2"/>
        <charset val="238"/>
      </rPr>
      <t xml:space="preserve"> </t>
    </r>
    <r>
      <rPr>
        <sz val="10"/>
        <color rgb="FF000000"/>
        <rFont val="Arial Narrow"/>
        <family val="2"/>
        <charset val="238"/>
      </rPr>
      <t>Równość szans kobiet i mężczyzn na rynku pracy</t>
    </r>
  </si>
  <si>
    <r>
      <t>Działanie 6.6</t>
    </r>
    <r>
      <rPr>
        <sz val="10"/>
        <color theme="1"/>
        <rFont val="Arial Narrow"/>
        <family val="2"/>
        <charset val="238"/>
      </rPr>
      <t xml:space="preserve"> </t>
    </r>
    <r>
      <rPr>
        <sz val="10"/>
        <color rgb="FF000000"/>
        <rFont val="Arial Narrow"/>
        <family val="2"/>
        <charset val="238"/>
      </rPr>
      <t>Adaptacja przedsiębiorstw do zmian</t>
    </r>
  </si>
  <si>
    <r>
      <t>Działanie 7.1</t>
    </r>
    <r>
      <rPr>
        <sz val="10"/>
        <color theme="1"/>
        <rFont val="Arial Narrow"/>
        <family val="2"/>
        <charset val="238"/>
      </rPr>
      <t xml:space="preserve"> </t>
    </r>
    <r>
      <rPr>
        <sz val="10"/>
        <color rgb="FF000000"/>
        <rFont val="Arial Narrow"/>
        <family val="2"/>
        <charset val="238"/>
      </rPr>
      <t>Programy aktywnej integracji realizowane przez ośrodki pomocy społecznej.</t>
    </r>
  </si>
  <si>
    <t>Działanie 7.3 Programy aktywnej integracji realizowane przez inne podmioty</t>
  </si>
  <si>
    <t>Działanie 7.5 Usługi społeczne</t>
  </si>
  <si>
    <r>
      <t>Poddziałanie 7.4.1</t>
    </r>
    <r>
      <rPr>
        <sz val="10"/>
        <color theme="1"/>
        <rFont val="Arial Narrow"/>
        <family val="2"/>
        <charset val="238"/>
      </rPr>
      <t xml:space="preserve"> </t>
    </r>
    <r>
      <rPr>
        <sz val="10"/>
        <color rgb="FF000000"/>
        <rFont val="Arial Narrow"/>
        <family val="2"/>
        <charset val="238"/>
      </rPr>
      <t>Aktywne włączenie w ramach podmiotów integracji społecznej - projekty realizowane poza formułą ZIT</t>
    </r>
  </si>
  <si>
    <r>
      <t>Poddziałanie 8.1.1</t>
    </r>
    <r>
      <rPr>
        <sz val="10"/>
        <color theme="1"/>
        <rFont val="Arial Narrow"/>
        <family val="2"/>
        <charset val="238"/>
      </rPr>
      <t xml:space="preserve"> </t>
    </r>
    <r>
      <rPr>
        <sz val="10"/>
        <color rgb="FF000000"/>
        <rFont val="Arial Narrow"/>
        <family val="2"/>
        <charset val="238"/>
      </rPr>
      <t>Poprawa dostępności i jakości edukacji przedszkolnej - projekty realizowane poza formułą ZIT</t>
    </r>
  </si>
  <si>
    <r>
      <t>Poddziałanie 8.1.3</t>
    </r>
    <r>
      <rPr>
        <sz val="10"/>
        <color theme="1"/>
        <rFont val="Arial Narrow"/>
        <family val="2"/>
        <charset val="238"/>
      </rPr>
      <t xml:space="preserve"> </t>
    </r>
    <r>
      <rPr>
        <sz val="10"/>
        <color rgb="FF000000"/>
        <rFont val="Arial Narrow"/>
        <family val="2"/>
        <charset val="238"/>
      </rPr>
      <t>Wyrównywanie dysproporcji w jakości kształcenia na poziomie elementarnym realizowane przez ZIT Zielona Góra</t>
    </r>
  </si>
  <si>
    <r>
      <t>Poddziałanie 8.2.1</t>
    </r>
    <r>
      <rPr>
        <sz val="10"/>
        <color theme="1"/>
        <rFont val="Arial Narrow"/>
        <family val="2"/>
        <charset val="238"/>
      </rPr>
      <t xml:space="preserve"> </t>
    </r>
    <r>
      <rPr>
        <sz val="10"/>
        <color rgb="FF000000"/>
        <rFont val="Arial Narrow"/>
        <family val="2"/>
        <charset val="238"/>
      </rPr>
      <t>Wyrównywanie dysproporcji w jakości kształcenia na poziomie ogólnym oraz dostosowanie oferty edukacyjnej do potrzeb uczniów o specjalnych potrzebach edukacyjnych i zdrowotnych - projekty realizowane poza formułą ZIT.</t>
    </r>
  </si>
  <si>
    <t>Działanie 8.3 Upowszechnienie kształcenia ustawicznego związanego z nabywaniem i doskonaleniem kwalifikacji zawodowych.</t>
  </si>
  <si>
    <r>
      <t>Działanie 8.5</t>
    </r>
    <r>
      <rPr>
        <sz val="10"/>
        <color theme="1"/>
        <rFont val="Arial Narrow"/>
        <family val="2"/>
        <charset val="238"/>
      </rPr>
      <t xml:space="preserve"> </t>
    </r>
    <r>
      <rPr>
        <sz val="10"/>
        <color rgb="FF000000"/>
        <rFont val="Arial Narrow"/>
        <family val="2"/>
        <charset val="238"/>
      </rPr>
      <t>Doskonalenie umiejętności zawodowych osób dorosłych.</t>
    </r>
  </si>
  <si>
    <t>Propozycja DFS</t>
  </si>
  <si>
    <t>Propozycja IP ZIT Zielona Góra</t>
  </si>
  <si>
    <t>Propozycja IP ZIT GW</t>
  </si>
  <si>
    <t>6.7 Profilaktyka i rehabilitacja zdrowotna osób pracujących i powracających do pracy oraz wspieranie zdrowych i bezpiecznych miejsc pracy</t>
  </si>
  <si>
    <t>Poddziałanie 7.4.2 Aktywne włączenie w ramach podmiotów integracji społecznej realizowane przez ZIT Zielona Góra</t>
  </si>
  <si>
    <t>8.4.2 Doskonalenie jakości kształcenia zawodowego, realizowane przez ZIT Gorzów Wielkopolski</t>
  </si>
  <si>
    <t>planowana łączna alokacja</t>
  </si>
  <si>
    <t xml:space="preserve">Terminy naborów wniosków (na podst. rpo.lubuskie) w trybie konkursowym dla RPO – Lubuskie 2020 na 2017 </t>
  </si>
  <si>
    <t>Wskaźnik: Liczba osób pracujących, łącznie z prowadzącymi działalność na własny rachunek, objętych wsparciem w programie 2018 - 166, 2023 - 663</t>
  </si>
  <si>
    <t>Wskaźnik: Liczba osób zagrożonych ubóstwem lub wykluczeniem społecznym objętych wsparciem w programie 2018 - 3057 osób, 2023 - 7542</t>
  </si>
  <si>
    <t>Wskaźnik: Liczba osób zagrożonych ubóstwem lub wykluczeniem społecznym objętych wsparciem w programie 2018 - 1818 osób, 2023 - 4487 osób</t>
  </si>
  <si>
    <t>Wskaźnik: Liczba osób zagrożonych ubóstwem lub wykluczeniem społecznym objętych wsparciem w programie 2018 - 1007 osób, 2023 - 2823 osób</t>
  </si>
  <si>
    <t>Wskaźnik: Liczba osób zagrożonych ubóstwem lub wykluczeniem społecznym objętych wsparciem w programie 2018 - 704 osób, 2023 - 1400 osób</t>
  </si>
  <si>
    <t>Wskaźnik: Liczba miejsc wychowania przedszkolnego dofinansowanych w programie 2018 - 1077, 2023 - 2718</t>
  </si>
  <si>
    <t>Wskaźnik: Liczba miejsc wychowania przedszkolnego dofinansowanych w programie 2018 - 55, 2023 - 138</t>
  </si>
  <si>
    <t>Wskaźnik: Liczba uczniów objętych wsparciem w zakresie rozwijania kompetencji kluczowych w programie 2018 - 896, 2023 - 1991</t>
  </si>
  <si>
    <t>Wskaźnik: Liczba uczniów objętych wsparciem w zakresie rozwijania kompetencji kluczowych w programie 2018 - 348, 2023 - 774</t>
  </si>
  <si>
    <t>Wskaźnik: Liczba uczniów szkół i placówek kształcenia zawodowego uczestniczących w stażach i praktykach u pracodawcy 2018 - 228, 2023 - 506</t>
  </si>
  <si>
    <t>Kamienie milowe</t>
  </si>
  <si>
    <t>Realizacja wskaźników</t>
  </si>
  <si>
    <t>29.09 - 06.10</t>
  </si>
  <si>
    <t>31.03 - 07.04</t>
  </si>
  <si>
    <t>31.05 - 06.06</t>
  </si>
  <si>
    <t>28.02 - 06.03</t>
  </si>
  <si>
    <t>27.12 - 05.01</t>
  </si>
  <si>
    <t>I kwartał</t>
  </si>
  <si>
    <t>II kwartał</t>
  </si>
  <si>
    <t>III kwartał</t>
  </si>
  <si>
    <t>IV kwartał</t>
  </si>
  <si>
    <t>28.01 ogłoszenie</t>
  </si>
  <si>
    <t>2 x 7500000</t>
  </si>
  <si>
    <t xml:space="preserve">29.09-06.10 </t>
  </si>
  <si>
    <t>30.10 - 6.11</t>
  </si>
  <si>
    <t>2 x 20000000</t>
  </si>
  <si>
    <t>28.02 
ogł.</t>
  </si>
  <si>
    <t>28.02
 ogł.</t>
  </si>
  <si>
    <t>29.08 ogł.</t>
  </si>
  <si>
    <t>30.09 ogł</t>
  </si>
  <si>
    <t>27.11 ogł</t>
  </si>
  <si>
    <t>27. 11 ogł</t>
  </si>
  <si>
    <t>27.11.
ogł</t>
  </si>
  <si>
    <t>30.04
 ogł.</t>
  </si>
  <si>
    <t>22.09 - 29.09</t>
  </si>
  <si>
    <t xml:space="preserve">22.08 ogł. </t>
  </si>
  <si>
    <t>25.09 - 01-10</t>
  </si>
  <si>
    <t>25.08 
ogł.</t>
  </si>
  <si>
    <t xml:space="preserve">
3 800 000
10 000 000</t>
  </si>
  <si>
    <t>28.02-20.03</t>
  </si>
  <si>
    <t>23-30.06</t>
  </si>
  <si>
    <t>Poddziałanie 8.2.3 Wyrównywanie dysproporcji w jakości kształcenia na poziomie ogólnym oraz dostosowanie oferty edukacyjnej do potrzeb uczniów o specjalnych potrzebach edukacyjnych i zdrowotnych - ZIT Zielona Góra</t>
  </si>
  <si>
    <t>31.03-14.04</t>
  </si>
  <si>
    <t>28.02 ogł.</t>
  </si>
  <si>
    <t>23.05 ogł.</t>
  </si>
  <si>
    <r>
      <t>Poddziałanie 8.1.2</t>
    </r>
    <r>
      <rPr>
        <sz val="10"/>
        <color theme="1"/>
        <rFont val="Arial Narrow"/>
        <family val="2"/>
        <charset val="238"/>
      </rPr>
      <t xml:space="preserve"> </t>
    </r>
    <r>
      <rPr>
        <sz val="10"/>
        <color rgb="FF000000"/>
        <rFont val="Arial Narrow"/>
        <family val="2"/>
        <charset val="238"/>
      </rPr>
      <t>Wyrównywanie dysproporcji w jakości kształcenia na poziomie elementarnym realizowane przez ZIT Gorzów Wlkp.</t>
    </r>
  </si>
  <si>
    <t>29.05 - 04.06</t>
  </si>
  <si>
    <t>29.04 
ogł.</t>
  </si>
  <si>
    <t>Liczba miejsc wychowania przedszkolnego dofinansowanych w programie 2018 - 50, 2023 - 98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</si>
</sst>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_z_ł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u/>
      <sz val="11"/>
      <color theme="10"/>
      <name val="Calibri"/>
      <family val="2"/>
      <charset val="238"/>
    </font>
    <font>
      <sz val="1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91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2" fillId="0" borderId="0" xfId="0" applyFont="1"/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/>
    <xf numFmtId="2" fontId="1" fillId="0" borderId="0" xfId="0" applyNumberFormat="1" applyFont="1" applyAlignment="1">
      <alignment horizontal="left" vertical="top"/>
    </xf>
    <xf numFmtId="0" fontId="4" fillId="0" borderId="0" xfId="0" applyFont="1" applyBorder="1"/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/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64" fontId="4" fillId="5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wrapText="1"/>
    </xf>
    <xf numFmtId="0" fontId="7" fillId="0" borderId="4" xfId="1" applyFont="1" applyFill="1" applyBorder="1" applyAlignment="1" applyProtection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4" fontId="8" fillId="4" borderId="3" xfId="1" applyNumberFormat="1" applyFont="1" applyFill="1" applyBorder="1" applyAlignment="1" applyProtection="1">
      <alignment horizontal="right" vertical="center" wrapText="1"/>
    </xf>
    <xf numFmtId="4" fontId="8" fillId="4" borderId="3" xfId="0" applyNumberFormat="1" applyFont="1" applyFill="1" applyBorder="1" applyAlignment="1">
      <alignment horizontal="right" vertical="center" wrapText="1"/>
    </xf>
    <xf numFmtId="4" fontId="6" fillId="4" borderId="3" xfId="0" applyNumberFormat="1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 vertical="center" wrapText="1"/>
    </xf>
    <xf numFmtId="0" fontId="7" fillId="0" borderId="9" xfId="1" applyFont="1" applyBorder="1" applyAlignment="1" applyProtection="1">
      <alignment horizontal="left" vertical="center"/>
    </xf>
    <xf numFmtId="0" fontId="7" fillId="0" borderId="10" xfId="1" applyFont="1" applyFill="1" applyBorder="1" applyAlignment="1" applyProtection="1">
      <alignment horizontal="left" vertic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Border="1" applyAlignment="1" applyProtection="1">
      <alignment horizontal="left" vertical="center"/>
    </xf>
    <xf numFmtId="0" fontId="7" fillId="0" borderId="13" xfId="1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/>
    </xf>
    <xf numFmtId="2" fontId="4" fillId="5" borderId="8" xfId="0" applyNumberFormat="1" applyFont="1" applyFill="1" applyBorder="1" applyAlignment="1">
      <alignment horizontal="center"/>
    </xf>
    <xf numFmtId="0" fontId="7" fillId="0" borderId="9" xfId="1" applyFont="1" applyFill="1" applyBorder="1" applyAlignment="1" applyProtection="1">
      <alignment horizontal="left" vertical="center"/>
    </xf>
    <xf numFmtId="16" fontId="7" fillId="0" borderId="11" xfId="0" applyNumberFormat="1" applyFont="1" applyFill="1" applyBorder="1" applyAlignment="1">
      <alignment horizontal="center" vertical="center" wrapText="1"/>
    </xf>
    <xf numFmtId="16" fontId="7" fillId="0" borderId="13" xfId="0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 applyProtection="1">
      <alignment horizontal="left" vertical="center"/>
    </xf>
    <xf numFmtId="0" fontId="7" fillId="0" borderId="13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wrapText="1"/>
    </xf>
    <xf numFmtId="4" fontId="4" fillId="5" borderId="8" xfId="0" applyNumberFormat="1" applyFont="1" applyFill="1" applyBorder="1" applyAlignment="1"/>
    <xf numFmtId="4" fontId="4" fillId="5" borderId="8" xfId="0" applyNumberFormat="1" applyFont="1" applyFill="1" applyBorder="1" applyAlignment="1">
      <alignment wrapText="1"/>
    </xf>
    <xf numFmtId="0" fontId="4" fillId="5" borderId="8" xfId="0" applyFont="1" applyFill="1" applyBorder="1" applyAlignment="1"/>
    <xf numFmtId="0" fontId="3" fillId="5" borderId="8" xfId="0" applyFont="1" applyFill="1" applyBorder="1" applyAlignment="1">
      <alignment wrapText="1"/>
    </xf>
    <xf numFmtId="0" fontId="12" fillId="0" borderId="4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11" borderId="4" xfId="0" applyFill="1" applyBorder="1"/>
    <xf numFmtId="0" fontId="0" fillId="11" borderId="3" xfId="0" applyFill="1" applyBorder="1"/>
    <xf numFmtId="0" fontId="0" fillId="11" borderId="4" xfId="0" applyFill="1" applyBorder="1" applyAlignment="1">
      <alignment horizontal="center" vertical="center"/>
    </xf>
    <xf numFmtId="44" fontId="7" fillId="0" borderId="13" xfId="2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wrapText="1"/>
    </xf>
    <xf numFmtId="0" fontId="14" fillId="0" borderId="2" xfId="0" applyFont="1" applyBorder="1" applyAlignment="1">
      <alignment wrapText="1"/>
    </xf>
    <xf numFmtId="0" fontId="0" fillId="9" borderId="23" xfId="0" applyFill="1" applyBorder="1" applyAlignment="1">
      <alignment horizontal="center" wrapText="1"/>
    </xf>
    <xf numFmtId="0" fontId="3" fillId="11" borderId="8" xfId="0" applyFont="1" applyFill="1" applyBorder="1"/>
    <xf numFmtId="0" fontId="0" fillId="9" borderId="25" xfId="0" applyFill="1" applyBorder="1" applyAlignment="1">
      <alignment horizontal="center" wrapText="1"/>
    </xf>
    <xf numFmtId="0" fontId="3" fillId="7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/>
    <xf numFmtId="4" fontId="8" fillId="2" borderId="3" xfId="0" applyNumberFormat="1" applyFont="1" applyFill="1" applyBorder="1" applyAlignment="1">
      <alignment horizontal="right" vertical="center" wrapText="1"/>
    </xf>
    <xf numFmtId="4" fontId="8" fillId="3" borderId="3" xfId="0" applyNumberFormat="1" applyFont="1" applyFill="1" applyBorder="1" applyAlignment="1">
      <alignment horizontal="right" vertical="center" wrapText="1"/>
    </xf>
    <xf numFmtId="4" fontId="8" fillId="3" borderId="3" xfId="1" applyNumberFormat="1" applyFont="1" applyFill="1" applyBorder="1" applyAlignment="1" applyProtection="1">
      <alignment horizontal="right" vertical="center" wrapText="1"/>
    </xf>
    <xf numFmtId="2" fontId="0" fillId="0" borderId="0" xfId="0" applyNumberForma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" fontId="7" fillId="4" borderId="10" xfId="1" applyNumberFormat="1" applyFont="1" applyFill="1" applyBorder="1" applyAlignment="1" applyProtection="1">
      <alignment horizontal="center" vertical="center" wrapText="1"/>
    </xf>
    <xf numFmtId="16" fontId="7" fillId="4" borderId="4" xfId="1" applyNumberFormat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4" fontId="3" fillId="5" borderId="1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12" borderId="4" xfId="1" applyFont="1" applyFill="1" applyBorder="1" applyAlignment="1" applyProtection="1">
      <alignment horizontal="center" vertical="center" wrapText="1"/>
    </xf>
    <xf numFmtId="4" fontId="7" fillId="4" borderId="13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4" fontId="7" fillId="4" borderId="13" xfId="0" applyNumberFormat="1" applyFont="1" applyFill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 horizontal="right" wrapText="1"/>
    </xf>
    <xf numFmtId="4" fontId="7" fillId="0" borderId="4" xfId="0" applyNumberFormat="1" applyFont="1" applyFill="1" applyBorder="1" applyAlignment="1">
      <alignment horizontal="right" wrapText="1"/>
    </xf>
    <xf numFmtId="4" fontId="7" fillId="4" borderId="12" xfId="0" applyNumberFormat="1" applyFont="1" applyFill="1" applyBorder="1" applyAlignment="1">
      <alignment horizontal="center" wrapText="1"/>
    </xf>
    <xf numFmtId="4" fontId="7" fillId="0" borderId="4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0" fontId="7" fillId="4" borderId="13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4" fontId="7" fillId="0" borderId="16" xfId="0" applyNumberFormat="1" applyFont="1" applyFill="1" applyBorder="1"/>
    <xf numFmtId="0" fontId="7" fillId="4" borderId="10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 wrapText="1"/>
    </xf>
    <xf numFmtId="4" fontId="7" fillId="12" borderId="13" xfId="0" applyNumberFormat="1" applyFont="1" applyFill="1" applyBorder="1" applyAlignment="1">
      <alignment wrapText="1"/>
    </xf>
    <xf numFmtId="0" fontId="7" fillId="12" borderId="13" xfId="1" applyFont="1" applyFill="1" applyBorder="1" applyAlignment="1" applyProtection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4" fontId="7" fillId="12" borderId="13" xfId="0" applyNumberFormat="1" applyFont="1" applyFill="1" applyBorder="1" applyAlignment="1">
      <alignment horizontal="center" vertical="center" wrapText="1"/>
    </xf>
    <xf numFmtId="0" fontId="7" fillId="12" borderId="13" xfId="1" applyFont="1" applyFill="1" applyBorder="1" applyAlignment="1" applyProtection="1">
      <alignment horizontal="left" vertical="center" wrapText="1"/>
    </xf>
    <xf numFmtId="4" fontId="7" fillId="12" borderId="12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12" borderId="4" xfId="0" applyNumberFormat="1" applyFont="1" applyFill="1" applyBorder="1" applyAlignment="1">
      <alignment horizontal="center" vertical="center"/>
    </xf>
    <xf numFmtId="44" fontId="7" fillId="12" borderId="4" xfId="2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left" wrapText="1"/>
    </xf>
    <xf numFmtId="0" fontId="7" fillId="4" borderId="12" xfId="0" applyFont="1" applyFill="1" applyBorder="1" applyAlignment="1">
      <alignment horizontal="center" wrapText="1"/>
    </xf>
    <xf numFmtId="4" fontId="7" fillId="4" borderId="13" xfId="0" applyNumberFormat="1" applyFont="1" applyFill="1" applyBorder="1" applyAlignment="1">
      <alignment horizontal="center"/>
    </xf>
    <xf numFmtId="0" fontId="7" fillId="12" borderId="13" xfId="0" applyFont="1" applyFill="1" applyBorder="1" applyAlignment="1">
      <alignment horizontal="left" wrapText="1"/>
    </xf>
    <xf numFmtId="0" fontId="7" fillId="12" borderId="16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wrapText="1"/>
    </xf>
    <xf numFmtId="0" fontId="7" fillId="4" borderId="4" xfId="1" applyFont="1" applyFill="1" applyBorder="1" applyAlignment="1" applyProtection="1">
      <alignment horizontal="left" vertical="center"/>
    </xf>
    <xf numFmtId="0" fontId="7" fillId="4" borderId="12" xfId="0" applyFont="1" applyFill="1" applyBorder="1" applyAlignment="1">
      <alignment horizontal="left" wrapText="1"/>
    </xf>
    <xf numFmtId="0" fontId="7" fillId="4" borderId="12" xfId="1" applyFont="1" applyFill="1" applyBorder="1" applyAlignment="1" applyProtection="1">
      <alignment horizontal="center" vertical="center" wrapText="1"/>
    </xf>
    <xf numFmtId="0" fontId="7" fillId="4" borderId="12" xfId="1" applyFont="1" applyFill="1" applyBorder="1" applyAlignment="1" applyProtection="1">
      <alignment horizontal="left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4" xfId="0" applyFill="1" applyBorder="1" applyAlignment="1">
      <alignment horizontal="center" wrapText="1"/>
    </xf>
    <xf numFmtId="0" fontId="4" fillId="5" borderId="3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2" fontId="3" fillId="10" borderId="3" xfId="0" applyNumberFormat="1" applyFont="1" applyFill="1" applyBorder="1" applyAlignment="1">
      <alignment horizontal="center" vertical="center"/>
    </xf>
    <xf numFmtId="2" fontId="3" fillId="10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</cellXfs>
  <cellStyles count="3">
    <cellStyle name="Hiperłącze" xfId="1" builtinId="8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topLeftCell="A3" zoomScale="70" zoomScaleNormal="70" workbookViewId="0">
      <selection activeCell="B15" sqref="B15"/>
    </sheetView>
  </sheetViews>
  <sheetFormatPr defaultRowHeight="15" x14ac:dyDescent="0.25"/>
  <cols>
    <col min="1" max="1" width="3.85546875" customWidth="1"/>
    <col min="2" max="2" width="32.85546875" style="3" customWidth="1"/>
    <col min="3" max="3" width="17.28515625" style="3" customWidth="1"/>
    <col min="4" max="4" width="8.7109375" style="3" customWidth="1"/>
    <col min="5" max="5" width="7.140625" style="3" customWidth="1"/>
    <col min="6" max="6" width="11.7109375" style="82" customWidth="1"/>
    <col min="7" max="7" width="9.140625" style="3" customWidth="1"/>
    <col min="8" max="8" width="8.42578125" style="4" customWidth="1"/>
    <col min="9" max="9" width="8" style="3" customWidth="1"/>
    <col min="10" max="10" width="8.140625" style="1" customWidth="1"/>
    <col min="11" max="11" width="8.7109375" style="1" bestFit="1" customWidth="1"/>
    <col min="12" max="12" width="9.28515625" style="2" customWidth="1"/>
    <col min="13" max="13" width="10.28515625" style="1" bestFit="1" customWidth="1"/>
    <col min="14" max="14" width="7.140625" customWidth="1"/>
    <col min="15" max="15" width="8.28515625" style="1" customWidth="1"/>
    <col min="16" max="16" width="8.140625" customWidth="1"/>
    <col min="17" max="17" width="46.140625" customWidth="1"/>
    <col min="18" max="18" width="11.85546875" customWidth="1"/>
  </cols>
  <sheetData>
    <row r="1" spans="1:18" ht="20.25" customHeight="1" x14ac:dyDescent="0.25">
      <c r="A1" s="144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57"/>
    </row>
    <row r="2" spans="1:18" ht="15.75" customHeight="1" thickBot="1" x14ac:dyDescent="0.3">
      <c r="A2" s="156" t="s">
        <v>15</v>
      </c>
      <c r="B2" s="159" t="s">
        <v>14</v>
      </c>
      <c r="C2" s="161" t="s">
        <v>13</v>
      </c>
      <c r="D2" s="164">
        <v>2017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70">
        <v>2018</v>
      </c>
      <c r="Q2" s="146" t="s">
        <v>46</v>
      </c>
      <c r="R2" s="148" t="s">
        <v>47</v>
      </c>
    </row>
    <row r="3" spans="1:18" ht="15.75" customHeight="1" x14ac:dyDescent="0.25">
      <c r="A3" s="157"/>
      <c r="B3" s="160"/>
      <c r="C3" s="162"/>
      <c r="D3" s="166" t="s">
        <v>53</v>
      </c>
      <c r="E3" s="167"/>
      <c r="F3" s="168"/>
      <c r="G3" s="166" t="s">
        <v>54</v>
      </c>
      <c r="H3" s="167"/>
      <c r="I3" s="168"/>
      <c r="J3" s="166" t="s">
        <v>55</v>
      </c>
      <c r="K3" s="167"/>
      <c r="L3" s="168"/>
      <c r="M3" s="166" t="s">
        <v>56</v>
      </c>
      <c r="N3" s="167"/>
      <c r="O3" s="168"/>
      <c r="P3" s="72"/>
      <c r="Q3" s="147"/>
      <c r="R3" s="148"/>
    </row>
    <row r="4" spans="1:18" ht="19.5" customHeight="1" thickBot="1" x14ac:dyDescent="0.3">
      <c r="A4" s="158"/>
      <c r="B4" s="158"/>
      <c r="C4" s="163"/>
      <c r="D4" s="63" t="s">
        <v>12</v>
      </c>
      <c r="E4" s="89" t="s">
        <v>11</v>
      </c>
      <c r="F4" s="90" t="s">
        <v>10</v>
      </c>
      <c r="G4" s="63" t="s">
        <v>9</v>
      </c>
      <c r="H4" s="42" t="s">
        <v>8</v>
      </c>
      <c r="I4" s="64" t="s">
        <v>7</v>
      </c>
      <c r="J4" s="65" t="s">
        <v>6</v>
      </c>
      <c r="K4" s="42" t="s">
        <v>5</v>
      </c>
      <c r="L4" s="64" t="s">
        <v>4</v>
      </c>
      <c r="M4" s="65" t="s">
        <v>3</v>
      </c>
      <c r="N4" s="42" t="s">
        <v>2</v>
      </c>
      <c r="O4" s="66" t="s">
        <v>1</v>
      </c>
      <c r="P4" s="73" t="s">
        <v>12</v>
      </c>
      <c r="Q4" s="147"/>
      <c r="R4" s="148"/>
    </row>
    <row r="5" spans="1:18" ht="40.5" customHeight="1" x14ac:dyDescent="0.25">
      <c r="A5" s="20">
        <v>1</v>
      </c>
      <c r="B5" s="25" t="s">
        <v>16</v>
      </c>
      <c r="C5" s="29">
        <v>7000000</v>
      </c>
      <c r="D5" s="35"/>
      <c r="E5" s="36"/>
      <c r="F5" s="37"/>
      <c r="G5" s="44"/>
      <c r="H5" s="85"/>
      <c r="I5" s="45"/>
      <c r="J5" s="91"/>
      <c r="K5" s="92"/>
      <c r="L5" s="93"/>
      <c r="M5" s="91"/>
      <c r="N5" s="118" t="s">
        <v>66</v>
      </c>
      <c r="O5" s="119" t="s">
        <v>52</v>
      </c>
      <c r="P5" s="74"/>
      <c r="Q5" s="67"/>
      <c r="R5" s="56"/>
    </row>
    <row r="6" spans="1:18" ht="26.25" x14ac:dyDescent="0.25">
      <c r="A6" s="20">
        <v>2</v>
      </c>
      <c r="B6" s="25" t="s">
        <v>17</v>
      </c>
      <c r="C6" s="29">
        <v>10000000</v>
      </c>
      <c r="D6" s="38"/>
      <c r="E6" s="22"/>
      <c r="F6" s="39"/>
      <c r="G6" s="47"/>
      <c r="H6" s="86"/>
      <c r="I6" s="46"/>
      <c r="J6" s="55"/>
      <c r="K6" s="88" t="s">
        <v>64</v>
      </c>
      <c r="L6" s="120" t="s">
        <v>48</v>
      </c>
      <c r="M6" s="55"/>
      <c r="N6" s="94"/>
      <c r="O6" s="95"/>
      <c r="P6" s="74"/>
      <c r="Q6" s="67"/>
      <c r="R6" s="56"/>
    </row>
    <row r="7" spans="1:18" ht="56.25" customHeight="1" x14ac:dyDescent="0.25">
      <c r="A7" s="20">
        <v>3</v>
      </c>
      <c r="B7" s="54" t="s">
        <v>18</v>
      </c>
      <c r="C7" s="29">
        <v>3000000</v>
      </c>
      <c r="D7" s="38"/>
      <c r="E7" s="87" t="s">
        <v>62</v>
      </c>
      <c r="F7" s="121" t="s">
        <v>49</v>
      </c>
      <c r="G7" s="47"/>
      <c r="H7" s="87"/>
      <c r="I7" s="46"/>
      <c r="J7" s="55"/>
      <c r="K7" s="23"/>
      <c r="L7" s="97"/>
      <c r="M7" s="55"/>
      <c r="N7" s="94"/>
      <c r="O7" s="98"/>
      <c r="P7" s="74"/>
      <c r="Q7" s="68" t="s">
        <v>36</v>
      </c>
      <c r="R7" s="56">
        <v>25</v>
      </c>
    </row>
    <row r="8" spans="1:18" ht="51.75" x14ac:dyDescent="0.25">
      <c r="A8" s="20">
        <v>4</v>
      </c>
      <c r="B8" s="62" t="s">
        <v>31</v>
      </c>
      <c r="C8" s="29">
        <v>3700000</v>
      </c>
      <c r="D8" s="47"/>
      <c r="E8" s="135"/>
      <c r="F8" s="39"/>
      <c r="G8" s="137" t="s">
        <v>69</v>
      </c>
      <c r="H8" s="96" t="s">
        <v>50</v>
      </c>
      <c r="I8" s="46"/>
      <c r="J8" s="55"/>
      <c r="K8" s="23"/>
      <c r="L8" s="97"/>
      <c r="M8" s="55"/>
      <c r="N8" s="99"/>
      <c r="O8" s="95"/>
      <c r="P8" s="74"/>
      <c r="Q8" s="67"/>
      <c r="R8" s="56"/>
    </row>
    <row r="9" spans="1:18" ht="51.75" x14ac:dyDescent="0.25">
      <c r="A9" s="20">
        <v>5</v>
      </c>
      <c r="B9" s="62" t="s">
        <v>31</v>
      </c>
      <c r="C9" s="29">
        <v>8000000</v>
      </c>
      <c r="D9" s="47"/>
      <c r="E9" s="135"/>
      <c r="F9" s="39"/>
      <c r="G9" s="138"/>
      <c r="H9" s="87"/>
      <c r="I9" s="46"/>
      <c r="J9" s="55"/>
      <c r="K9" s="23"/>
      <c r="L9" s="97"/>
      <c r="M9" s="55"/>
      <c r="N9" s="141" t="s">
        <v>67</v>
      </c>
      <c r="O9" s="122" t="s">
        <v>52</v>
      </c>
      <c r="P9" s="74"/>
      <c r="Q9" s="67"/>
      <c r="R9" s="56"/>
    </row>
    <row r="10" spans="1:18" ht="45" x14ac:dyDescent="0.25">
      <c r="A10" s="20">
        <v>6</v>
      </c>
      <c r="B10" s="25" t="s">
        <v>19</v>
      </c>
      <c r="C10" s="29">
        <v>41200000</v>
      </c>
      <c r="D10" s="47"/>
      <c r="E10" s="87" t="s">
        <v>62</v>
      </c>
      <c r="F10" s="121" t="s">
        <v>49</v>
      </c>
      <c r="G10" s="138"/>
      <c r="H10" s="87"/>
      <c r="I10" s="46"/>
      <c r="J10" s="55"/>
      <c r="K10" s="23"/>
      <c r="L10" s="97"/>
      <c r="M10" s="55"/>
      <c r="N10" s="94"/>
      <c r="O10" s="100"/>
      <c r="P10" s="74"/>
      <c r="Q10" s="68" t="s">
        <v>37</v>
      </c>
      <c r="R10" s="56">
        <v>776</v>
      </c>
    </row>
    <row r="11" spans="1:18" ht="45" x14ac:dyDescent="0.25">
      <c r="A11" s="20">
        <v>7</v>
      </c>
      <c r="B11" s="24" t="s">
        <v>20</v>
      </c>
      <c r="C11" s="29" t="s">
        <v>58</v>
      </c>
      <c r="D11" s="38"/>
      <c r="E11" s="87" t="s">
        <v>63</v>
      </c>
      <c r="F11" s="121" t="s">
        <v>49</v>
      </c>
      <c r="G11" s="138"/>
      <c r="H11" s="87"/>
      <c r="I11" s="46"/>
      <c r="J11" s="55"/>
      <c r="K11" s="88" t="s">
        <v>64</v>
      </c>
      <c r="L11" s="123" t="s">
        <v>59</v>
      </c>
      <c r="M11" s="55"/>
      <c r="N11" s="94"/>
      <c r="O11" s="95"/>
      <c r="P11" s="74"/>
      <c r="Q11" s="68" t="s">
        <v>38</v>
      </c>
      <c r="R11" s="56">
        <v>200</v>
      </c>
    </row>
    <row r="12" spans="1:18" ht="45" x14ac:dyDescent="0.25">
      <c r="A12" s="20">
        <v>8</v>
      </c>
      <c r="B12" s="25" t="s">
        <v>22</v>
      </c>
      <c r="C12" s="29">
        <v>10000000</v>
      </c>
      <c r="D12" s="38"/>
      <c r="E12" s="87" t="s">
        <v>63</v>
      </c>
      <c r="F12" s="121" t="s">
        <v>49</v>
      </c>
      <c r="G12" s="138"/>
      <c r="H12" s="87"/>
      <c r="I12" s="46"/>
      <c r="J12" s="55"/>
      <c r="K12" s="88"/>
      <c r="L12" s="101"/>
      <c r="M12" s="55"/>
      <c r="N12" s="94"/>
      <c r="O12" s="95"/>
      <c r="P12" s="74"/>
      <c r="Q12" s="68" t="s">
        <v>39</v>
      </c>
      <c r="R12" s="56">
        <v>510</v>
      </c>
    </row>
    <row r="13" spans="1:18" ht="45" x14ac:dyDescent="0.25">
      <c r="A13" s="20">
        <v>9</v>
      </c>
      <c r="B13" s="25" t="s">
        <v>32</v>
      </c>
      <c r="C13" s="81">
        <v>12000000</v>
      </c>
      <c r="D13" s="38"/>
      <c r="E13" s="22"/>
      <c r="F13" s="39"/>
      <c r="G13" s="138"/>
      <c r="H13" s="87"/>
      <c r="I13" s="46"/>
      <c r="J13" s="55"/>
      <c r="K13" s="140" t="s">
        <v>71</v>
      </c>
      <c r="L13" s="124" t="s">
        <v>70</v>
      </c>
      <c r="M13" s="55"/>
      <c r="N13" s="94"/>
      <c r="O13" s="95"/>
      <c r="P13" s="74"/>
      <c r="Q13" s="68" t="s">
        <v>40</v>
      </c>
      <c r="R13" s="56">
        <v>402</v>
      </c>
    </row>
    <row r="14" spans="1:18" ht="38.25" x14ac:dyDescent="0.25">
      <c r="A14" s="20">
        <v>10</v>
      </c>
      <c r="B14" s="25" t="s">
        <v>21</v>
      </c>
      <c r="C14" s="29" t="s">
        <v>74</v>
      </c>
      <c r="D14" s="38"/>
      <c r="E14" s="22"/>
      <c r="F14" s="39"/>
      <c r="G14" s="137" t="s">
        <v>83</v>
      </c>
      <c r="H14" s="96" t="s">
        <v>82</v>
      </c>
      <c r="I14" s="46"/>
      <c r="J14" s="55"/>
      <c r="K14" s="23" t="s">
        <v>73</v>
      </c>
      <c r="L14" s="127" t="s">
        <v>72</v>
      </c>
      <c r="M14" s="126"/>
      <c r="N14" s="94"/>
      <c r="O14" s="95"/>
      <c r="P14" s="74"/>
      <c r="Q14" s="67"/>
      <c r="R14" s="56"/>
    </row>
    <row r="15" spans="1:18" ht="39" x14ac:dyDescent="0.25">
      <c r="A15" s="20">
        <v>11</v>
      </c>
      <c r="B15" s="25" t="s">
        <v>23</v>
      </c>
      <c r="C15" s="30" t="s">
        <v>61</v>
      </c>
      <c r="D15" s="130" t="s">
        <v>57</v>
      </c>
      <c r="E15" s="129" t="s">
        <v>51</v>
      </c>
      <c r="F15" s="39"/>
      <c r="G15" s="139"/>
      <c r="H15" s="88"/>
      <c r="I15" s="48"/>
      <c r="J15" s="102"/>
      <c r="K15" s="103"/>
      <c r="L15" s="131" t="s">
        <v>65</v>
      </c>
      <c r="M15" s="125" t="s">
        <v>60</v>
      </c>
      <c r="N15" s="105"/>
      <c r="O15" s="101"/>
      <c r="P15" s="75"/>
      <c r="Q15" s="69" t="s">
        <v>41</v>
      </c>
      <c r="R15" s="56">
        <v>321</v>
      </c>
    </row>
    <row r="16" spans="1:18" ht="51.75" x14ac:dyDescent="0.25">
      <c r="A16" s="20"/>
      <c r="B16" s="25" t="s">
        <v>81</v>
      </c>
      <c r="C16" s="30"/>
      <c r="D16" s="130"/>
      <c r="E16" s="143"/>
      <c r="F16" s="39"/>
      <c r="G16" s="139"/>
      <c r="H16" s="88"/>
      <c r="I16" s="142"/>
      <c r="J16" s="102"/>
      <c r="K16" s="103"/>
      <c r="L16" s="131"/>
      <c r="M16" s="104"/>
      <c r="N16" s="105"/>
      <c r="O16" s="101"/>
      <c r="P16" s="75"/>
      <c r="Q16" s="69" t="s">
        <v>84</v>
      </c>
      <c r="R16" s="56">
        <v>200</v>
      </c>
    </row>
    <row r="17" spans="1:18" ht="51.75" x14ac:dyDescent="0.25">
      <c r="A17" s="20">
        <v>12</v>
      </c>
      <c r="B17" s="25" t="s">
        <v>24</v>
      </c>
      <c r="C17" s="80">
        <v>2100000</v>
      </c>
      <c r="D17" s="136"/>
      <c r="E17" s="21"/>
      <c r="F17" s="60"/>
      <c r="G17" s="130" t="s">
        <v>83</v>
      </c>
      <c r="H17" s="128" t="s">
        <v>82</v>
      </c>
      <c r="I17" s="61"/>
      <c r="J17" s="102"/>
      <c r="K17" s="103"/>
      <c r="L17" s="106"/>
      <c r="M17" s="104"/>
      <c r="N17" s="105"/>
      <c r="O17" s="107"/>
      <c r="P17" s="76"/>
      <c r="Q17" s="69" t="s">
        <v>42</v>
      </c>
      <c r="R17" s="56">
        <v>77</v>
      </c>
    </row>
    <row r="18" spans="1:18" ht="81.75" customHeight="1" x14ac:dyDescent="0.25">
      <c r="A18" s="20">
        <v>13</v>
      </c>
      <c r="B18" s="26" t="s">
        <v>25</v>
      </c>
      <c r="C18" s="30">
        <v>12000000</v>
      </c>
      <c r="D18" s="130" t="s">
        <v>57</v>
      </c>
      <c r="E18" s="121" t="s">
        <v>75</v>
      </c>
      <c r="F18" s="108"/>
      <c r="G18" s="40"/>
      <c r="H18" s="88"/>
      <c r="I18" s="48"/>
      <c r="J18" s="102"/>
      <c r="K18" s="103"/>
      <c r="L18" s="106"/>
      <c r="M18" s="104"/>
      <c r="N18" s="105"/>
      <c r="O18" s="107"/>
      <c r="P18" s="77"/>
      <c r="Q18" s="68" t="s">
        <v>43</v>
      </c>
      <c r="R18" s="56">
        <v>3752</v>
      </c>
    </row>
    <row r="19" spans="1:18" ht="77.25" x14ac:dyDescent="0.25">
      <c r="A19" s="20">
        <v>14</v>
      </c>
      <c r="B19" s="27" t="s">
        <v>77</v>
      </c>
      <c r="C19" s="79">
        <v>469315.04</v>
      </c>
      <c r="D19" s="40"/>
      <c r="E19" s="21" t="s">
        <v>79</v>
      </c>
      <c r="F19" s="41" t="s">
        <v>78</v>
      </c>
      <c r="G19" s="130"/>
      <c r="H19" s="88"/>
      <c r="I19" s="48"/>
      <c r="J19" s="102"/>
      <c r="K19" s="103"/>
      <c r="L19" s="106"/>
      <c r="M19" s="104"/>
      <c r="N19" s="105"/>
      <c r="O19" s="107"/>
      <c r="P19" s="77"/>
      <c r="Q19" s="68" t="s">
        <v>44</v>
      </c>
      <c r="R19" s="56">
        <v>27520</v>
      </c>
    </row>
    <row r="20" spans="1:18" ht="39" x14ac:dyDescent="0.25">
      <c r="A20" s="20">
        <v>15</v>
      </c>
      <c r="B20" s="25" t="s">
        <v>26</v>
      </c>
      <c r="C20" s="30">
        <v>15000000</v>
      </c>
      <c r="D20" s="40"/>
      <c r="E20" s="21"/>
      <c r="F20" s="41"/>
      <c r="G20" s="40"/>
      <c r="H20" s="23"/>
      <c r="I20" s="48"/>
      <c r="J20" s="102"/>
      <c r="K20" s="88" t="s">
        <v>64</v>
      </c>
      <c r="L20" s="120" t="s">
        <v>48</v>
      </c>
      <c r="M20" s="104"/>
      <c r="N20" s="105"/>
      <c r="O20" s="107"/>
      <c r="P20" s="74"/>
      <c r="Q20" s="67"/>
      <c r="R20" s="56"/>
    </row>
    <row r="21" spans="1:18" ht="43.5" customHeight="1" x14ac:dyDescent="0.25">
      <c r="A21" s="20">
        <v>16</v>
      </c>
      <c r="B21" s="28" t="s">
        <v>33</v>
      </c>
      <c r="C21" s="79">
        <v>15000000</v>
      </c>
      <c r="D21" s="40"/>
      <c r="E21" s="21"/>
      <c r="F21" s="41"/>
      <c r="G21" s="40"/>
      <c r="H21" s="23" t="s">
        <v>80</v>
      </c>
      <c r="I21" s="132" t="s">
        <v>76</v>
      </c>
      <c r="J21" s="102"/>
      <c r="K21" s="103"/>
      <c r="L21" s="131"/>
      <c r="M21" s="104"/>
      <c r="N21" s="105"/>
      <c r="O21" s="107"/>
      <c r="P21" s="74"/>
      <c r="Q21" s="68" t="s">
        <v>45</v>
      </c>
      <c r="R21" s="56">
        <v>228</v>
      </c>
    </row>
    <row r="22" spans="1:18" ht="27" thickBot="1" x14ac:dyDescent="0.3">
      <c r="A22" s="20">
        <v>17</v>
      </c>
      <c r="B22" s="25" t="s">
        <v>27</v>
      </c>
      <c r="C22" s="31">
        <v>5000000</v>
      </c>
      <c r="D22" s="109"/>
      <c r="E22" s="110"/>
      <c r="F22" s="111"/>
      <c r="G22" s="112"/>
      <c r="H22" s="113"/>
      <c r="I22" s="114"/>
      <c r="J22" s="115"/>
      <c r="K22" s="116"/>
      <c r="L22" s="117"/>
      <c r="M22" s="115"/>
      <c r="N22" s="134" t="s">
        <v>68</v>
      </c>
      <c r="O22" s="133" t="s">
        <v>52</v>
      </c>
      <c r="P22" s="78"/>
      <c r="Q22" s="67"/>
      <c r="R22" s="56"/>
    </row>
    <row r="23" spans="1:18" ht="19.5" customHeight="1" x14ac:dyDescent="0.3">
      <c r="A23" s="149" t="s">
        <v>34</v>
      </c>
      <c r="B23" s="150"/>
      <c r="C23" s="19">
        <f>SUM(C5:C22)</f>
        <v>144469315.04000002</v>
      </c>
      <c r="D23" s="32"/>
      <c r="E23" s="33"/>
      <c r="F23" s="83"/>
      <c r="G23" s="33"/>
      <c r="H23" s="34"/>
      <c r="I23" s="43"/>
      <c r="J23" s="49"/>
      <c r="K23" s="49"/>
      <c r="L23" s="50"/>
      <c r="M23" s="51"/>
      <c r="N23" s="52"/>
      <c r="O23" s="53"/>
      <c r="P23" s="71"/>
      <c r="Q23" s="58"/>
      <c r="R23" s="59"/>
    </row>
    <row r="24" spans="1:18" ht="21" customHeight="1" x14ac:dyDescent="0.3">
      <c r="A24" s="18"/>
      <c r="B24" s="17"/>
      <c r="C24" s="16"/>
      <c r="D24" s="15"/>
      <c r="E24" s="15"/>
      <c r="F24" s="84"/>
      <c r="G24" s="15"/>
      <c r="H24" s="14"/>
      <c r="I24" s="13"/>
      <c r="J24" s="12"/>
      <c r="K24" s="12"/>
      <c r="L24" s="11"/>
      <c r="M24" s="10"/>
      <c r="N24" s="9"/>
      <c r="O24" s="10"/>
      <c r="P24" s="9"/>
    </row>
    <row r="25" spans="1:18" ht="28.5" customHeight="1" x14ac:dyDescent="0.25">
      <c r="A25" s="8"/>
      <c r="B25" s="7"/>
      <c r="C25" s="6" t="s">
        <v>0</v>
      </c>
      <c r="D25" s="151" t="s">
        <v>28</v>
      </c>
      <c r="E25" s="152"/>
      <c r="F25" s="152"/>
      <c r="G25" s="152"/>
      <c r="H25" s="155" t="s">
        <v>29</v>
      </c>
      <c r="I25" s="155"/>
      <c r="J25" s="155"/>
      <c r="K25" s="155"/>
      <c r="L25" s="153" t="s">
        <v>30</v>
      </c>
      <c r="M25" s="153"/>
      <c r="N25" s="153"/>
      <c r="O25" s="153"/>
      <c r="P25" s="154"/>
    </row>
    <row r="27" spans="1:18" ht="31.5" x14ac:dyDescent="0.5">
      <c r="E27" s="5"/>
    </row>
  </sheetData>
  <mergeCells count="15">
    <mergeCell ref="A1:Q1"/>
    <mergeCell ref="Q2:Q4"/>
    <mergeCell ref="R2:R4"/>
    <mergeCell ref="A23:B23"/>
    <mergeCell ref="D25:G25"/>
    <mergeCell ref="L25:P25"/>
    <mergeCell ref="H25:K25"/>
    <mergeCell ref="A2:A4"/>
    <mergeCell ref="B2:B4"/>
    <mergeCell ref="C2:C4"/>
    <mergeCell ref="D2:O2"/>
    <mergeCell ref="D3:F3"/>
    <mergeCell ref="G3:I3"/>
    <mergeCell ref="J3:L3"/>
    <mergeCell ref="M3:O3"/>
  </mergeCells>
  <pageMargins left="0.23622047244094491" right="0.23622047244094491" top="0.15748031496062992" bottom="0.15748031496062992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wykres Gantta Harmi 2016 (2)</vt:lpstr>
      <vt:lpstr>'wykres Gantta Harmi 2016 (2)'!Obszar_wydruku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Szczepańczyk Kamila</dc:creator>
  <cp:lastModifiedBy>Jadwiga Klimanowska</cp:lastModifiedBy>
  <cp:lastPrinted>2017-04-21T09:22:05Z</cp:lastPrinted>
  <dcterms:created xsi:type="dcterms:W3CDTF">2016-09-09T10:46:03Z</dcterms:created>
  <dcterms:modified xsi:type="dcterms:W3CDTF">2017-05-16T06:46:14Z</dcterms:modified>
</cp:coreProperties>
</file>