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723" activeTab="0"/>
  </bookViews>
  <sheets>
    <sheet name="Stan i struktura" sheetId="1" r:id="rId1"/>
    <sheet name="lubuskie" sheetId="2" r:id="rId2"/>
    <sheet name="GW grodzki" sheetId="3" r:id="rId3"/>
    <sheet name="GW ziemski" sheetId="4" r:id="rId4"/>
    <sheet name="KO" sheetId="5" r:id="rId5"/>
    <sheet name="M" sheetId="6" r:id="rId6"/>
    <sheet name="NS" sheetId="7" r:id="rId7"/>
    <sheet name="SŁ" sheetId="8" r:id="rId8"/>
    <sheet name="ST" sheetId="9" r:id="rId9"/>
    <sheet name="SU" sheetId="10" r:id="rId10"/>
    <sheet name="ŚW" sheetId="11" r:id="rId11"/>
    <sheet name="WS" sheetId="12" r:id="rId12"/>
    <sheet name="ZG grodzki" sheetId="13" r:id="rId13"/>
    <sheet name="ZG ziemski" sheetId="14" r:id="rId14"/>
    <sheet name="ŻG" sheetId="15" r:id="rId15"/>
    <sheet name="ŻR" sheetId="16" r:id="rId16"/>
    <sheet name="stopa bezrobocia" sheetId="17" r:id="rId17"/>
  </sheets>
  <definedNames>
    <definedName name="_xlnm.Print_Area" localSheetId="0">'Stan i struktura'!$B$2:$S$105</definedName>
  </definedNames>
  <calcPr fullCalcOnLoad="1"/>
</workbook>
</file>

<file path=xl/sharedStrings.xml><?xml version="1.0" encoding="utf-8"?>
<sst xmlns="http://schemas.openxmlformats.org/spreadsheetml/2006/main" count="5241" uniqueCount="371">
  <si>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</si>
  <si>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</si>
  <si>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</si>
  <si>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</si>
  <si>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</si>
  <si>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</si>
  <si>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</si>
  <si>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</si>
  <si>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</si>
  <si>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</si>
  <si>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</si>
  <si>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</si>
  <si>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</si>
  <si>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</si>
  <si>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</si>
  <si>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</si>
  <si>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</si>
  <si>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</si>
  <si>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</si>
  <si>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</si>
  <si>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 </t>
  </si>
  <si>
    <t>2.</t>
  </si>
  <si>
    <t>Bezrobotni zarejestrowani  na koniec miesiąca</t>
  </si>
  <si>
    <t>3.</t>
  </si>
  <si>
    <t>Rejestracje w miesiącu sprawozdawczym (napływ):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</si>
  <si>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</si>
  <si>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</si>
  <si>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</si>
  <si>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</si>
  <si>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</si>
  <si>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</si>
  <si>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</si>
  <si>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</si>
  <si>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</si>
  <si>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</si>
  <si>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</si>
  <si>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</si>
  <si>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</si>
  <si>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</si>
  <si>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</si>
  <si>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</si>
  <si>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</si>
  <si>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</si>
  <si>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</si>
  <si>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</si>
  <si>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</si>
  <si>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</si>
  <si>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</si>
  <si>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</si>
  <si>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</si>
  <si>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</si>
  <si>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</si>
  <si>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 xml:space="preserve">Liczba osób bezrobotnych, które w miesiącu sprawozdawczym rozpoczęły prace interwencyjne </t>
  </si>
  <si>
    <t>Liczba osób bezrobotnych, które w miesiącu sprawozdawczym rozpoczęły roboty publiczne</t>
  </si>
  <si>
    <t xml:space="preserve">Liczba oób bezrobotnych, które w miesiącu sprawozdawczym podjęły działalność gospodarczą  </t>
  </si>
  <si>
    <t>Liczba osób bezrobotnych, które w miesiącu sprawozdawczym podjęły pracę w ramach refundacji kosztów zatrudnienia</t>
  </si>
  <si>
    <t>Liczba osób bezrobotnych, które w miesiącu sprawozdawczym rozpoczęły szkolenia</t>
  </si>
  <si>
    <t>7.</t>
  </si>
  <si>
    <t>Liczba osób bezrobotnych, które w miesiącu sprawozdawczym rozpoczęły staż</t>
  </si>
  <si>
    <t>8.</t>
  </si>
  <si>
    <t>9.</t>
  </si>
  <si>
    <t>10.</t>
  </si>
  <si>
    <t>Łączna liczba osób bezrobotnych , które w miesiącu sprawozdawczym objęte zostały aktywnymi formami przeciwdziałania bezrobociu</t>
  </si>
  <si>
    <t>MINISTERSTWO RODZINY I POLITYKI SPOŁECZNEJ
 ul. Nowogrodzka 1/3/5, 00-513 Warszawa</t>
  </si>
  <si>
    <t>MRiPS-01
Sprawozdanie o rynku pracy</t>
  </si>
  <si>
    <t>Numer identyfikacyjny REGON</t>
  </si>
  <si>
    <t xml:space="preserve">0                 </t>
  </si>
  <si>
    <t>DZIAŁ 1. STRUKTURA I BILANS BEZROBOTNYCH</t>
  </si>
  <si>
    <t>1.1. Struktura bezrobotnych</t>
  </si>
  <si>
    <t>Bezrobotni
zarejestrowani</t>
  </si>
  <si>
    <t>Bezrobotni, którzy podjęli pracę</t>
  </si>
  <si>
    <t>Bezrobotni zarejestrowani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</si>
  <si>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</si>
  <si>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</si>
  <si>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</si>
  <si>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</si>
  <si>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</si>
  <si>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</si>
  <si>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</si>
  <si>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z tego osoby</t>
  </si>
  <si>
    <t>poprzednio pracujące</t>
  </si>
  <si>
    <t xml:space="preserve">  w tym zwolnione z przyczyn dotyczących zakładu pracy</t>
  </si>
  <si>
    <t>dotychczas niepracujące</t>
  </si>
  <si>
    <t>Wybrane kategorie bezrobotnych (z ogółem)</t>
  </si>
  <si>
    <t>Zamieszkali na wsi</t>
  </si>
  <si>
    <t xml:space="preserve">  w tym posiadający gospodarstwo rolne</t>
  </si>
  <si>
    <t>Osoby w okresie do 12 miesięcy od dnia ukończenia nauki</t>
  </si>
  <si>
    <t>Cudzoziemcy</t>
  </si>
  <si>
    <t>Bez kwalifikacji zawodowych</t>
  </si>
  <si>
    <t>Bez doświadczenia zawodowego</t>
  </si>
  <si>
    <t>Kobiety, które nie podjęły zatrudnienia po urodzeniu dziecka</t>
  </si>
  <si>
    <t>x</t>
  </si>
  <si>
    <t>Osoby będące w szczególnej sytuacji na rynku pracy</t>
  </si>
  <si>
    <t>z wiersza 12</t>
  </si>
  <si>
    <t>do 30 roku życia</t>
  </si>
  <si>
    <t>w tym 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</si>
  <si>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</si>
  <si>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</si>
  <si>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</si>
  <si>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</si>
  <si>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</si>
  <si>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>niepełnosprawni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</si>
  <si>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</si>
  <si>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</si>
  <si>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</si>
  <si>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</si>
  <si>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</si>
  <si>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</si>
  <si>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</si>
  <si>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</si>
  <si>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</si>
  <si>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</si>
  <si>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</si>
  <si>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</si>
  <si>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</si>
  <si>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</si>
  <si>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</si>
  <si>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</si>
  <si>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</si>
  <si>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</si>
  <si>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</si>
  <si>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</si>
  <si>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</si>
  <si>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</si>
  <si>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</si>
  <si>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 xml:space="preserve">  podjęcie działalności gospodarczej</t>
  </si>
  <si>
    <t xml:space="preserve">  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</si>
  <si>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</si>
  <si>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</si>
  <si>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</si>
  <si>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</si>
  <si>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</si>
  <si>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</si>
  <si>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</si>
  <si>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</si>
  <si>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świadczneia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</si>
  <si>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</si>
  <si>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</si>
  <si>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</si>
  <si>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</si>
  <si>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</si>
  <si>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</si>
  <si>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</si>
  <si>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stażowewgo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</si>
  <si>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</si>
  <si>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</si>
  <si>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</si>
  <si>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aktywizacyjnmych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</si>
  <si>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</si>
  <si>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</si>
  <si>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</si>
  <si>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</si>
  <si>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</si>
  <si>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</si>
  <si>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</si>
  <si>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</si>
  <si>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</si>
  <si>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</si>
  <si>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 xml:space="preserve">  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</si>
  <si>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</si>
  <si>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</si>
  <si>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</si>
  <si>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</si>
  <si>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</si>
  <si>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</si>
  <si>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</si>
  <si>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</si>
  <si>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w tym w ramach bonu stażowego</t>
  </si>
  <si>
    <t>Przygotowanie zawodowe dorosłych</t>
  </si>
  <si>
    <t>Prace społecznie użyteczne</t>
  </si>
  <si>
    <t>Świadczenie akwizacyjne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</si>
  <si>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</si>
  <si>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</si>
  <si>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</si>
  <si>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</si>
  <si>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</si>
  <si>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</si>
  <si>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</si>
  <si>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</si>
  <si>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</si>
  <si>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</si>
  <si>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</si>
  <si>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</si>
  <si>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 xml:space="preserve">  w tym z krajów EOG oraz Szwajcarii</t>
  </si>
  <si>
    <t>Zarejestrowani jako cudzoziemcy bez prawa do zasiłku</t>
  </si>
  <si>
    <t>Polacy z prawem do zasiłku transferowego</t>
  </si>
  <si>
    <t>Poszukujący pracy</t>
  </si>
  <si>
    <t xml:space="preserve">  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</si>
  <si>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</si>
  <si>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</si>
  <si>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</si>
  <si>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</si>
  <si>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niewyko-
rzystane dłużej niż 30 dni</t>
  </si>
  <si>
    <t>subsy-
diowanej</t>
  </si>
  <si>
    <t>z sektora publiczn.</t>
  </si>
  <si>
    <t>sezonowej</t>
  </si>
  <si>
    <t>Ogółem wolne miejsca pracy i miejsca aktywizacji zawodowej (w.02+w.03)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</si>
  <si>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</si>
  <si>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</si>
  <si>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</si>
  <si>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</si>
  <si>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</si>
  <si>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osób w okresie do 12 miesięcy od ukończenia nauki</t>
  </si>
  <si>
    <t>w ramach testu rynku pracy</t>
  </si>
  <si>
    <t>DZIAŁ 4. ZGŁOSZENIA ZWOLNIEŃ I ZWOLNIENIA GRUPOWE, ZWOLNIENIA MONITOROWANE</t>
  </si>
  <si>
    <t>W miesiącu sprawozdawczym</t>
  </si>
  <si>
    <t>z sektora publicznego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</si>
  <si>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</si>
  <si>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</si>
  <si>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</si>
  <si>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</si>
  <si>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</si>
  <si>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</si>
  <si>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</si>
  <si>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</si>
  <si>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Poszu-
kujący pracy</t>
  </si>
  <si>
    <t>z rubryki 6</t>
  </si>
  <si>
    <t>zamiesz-
kali na wsi</t>
  </si>
  <si>
    <t>w okresie do 12 miesięcy od dnia ukończe-
nia nauki</t>
  </si>
  <si>
    <t>pozostający bez pracy powyżej 12 miesięcy od momentu zarejestrowania się</t>
  </si>
  <si>
    <t>długo- 
trwale bezro-
botni</t>
  </si>
  <si>
    <t>pow. 50 roku życia</t>
  </si>
  <si>
    <t>korzysta-
jący ze świadczeń z pomocy społecz-
nej</t>
  </si>
  <si>
    <t>posiadają-
cy co najmniej jedno dziecko do 6 roku życia</t>
  </si>
  <si>
    <t>posiadający co najmniej jedno dziecko niepełno-
sprawne do 18 roku życia</t>
  </si>
  <si>
    <t>nie-
pełno-
sprawni</t>
  </si>
  <si>
    <t>Czas pozostawiania bez pracy 
w miesiacach</t>
  </si>
  <si>
    <t xml:space="preserve"> do 1</t>
  </si>
  <si>
    <t xml:space="preserve"> 1-3</t>
  </si>
  <si>
    <t xml:space="preserve"> 3-6</t>
  </si>
  <si>
    <t xml:space="preserve"> 6-12</t>
  </si>
  <si>
    <t xml:space="preserve"> 12-24</t>
  </si>
  <si>
    <t xml:space="preserve"> pow. 24</t>
  </si>
  <si>
    <t>Wiek</t>
  </si>
  <si>
    <t xml:space="preserve"> 18-24</t>
  </si>
  <si>
    <t xml:space="preserve"> 25-34</t>
  </si>
  <si>
    <t xml:space="preserve"> 35-44</t>
  </si>
  <si>
    <t xml:space="preserve"> 45-54</t>
  </si>
  <si>
    <t xml:space="preserve"> 55-59</t>
  </si>
  <si>
    <t xml:space="preserve"> 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</si>
  <si>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</si>
  <si>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</si>
  <si>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</si>
  <si>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</si>
  <si>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</si>
  <si>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</si>
  <si>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</si>
  <si>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 xml:space="preserve"> do 1 roku</t>
  </si>
  <si>
    <t xml:space="preserve"> 1-5</t>
  </si>
  <si>
    <t xml:space="preserve"> 5-10</t>
  </si>
  <si>
    <t xml:space="preserve"> 10-20</t>
  </si>
  <si>
    <t xml:space="preserve"> 20-30</t>
  </si>
  <si>
    <t xml:space="preserve"> 30 lat i więcej</t>
  </si>
  <si>
    <t xml:space="preserve"> bez stażu</t>
  </si>
  <si>
    <t>Czas na przygotowanie danych do wypełnienia formularza (min)</t>
  </si>
  <si>
    <t>Czas na wypełnienie formularza (min)</t>
  </si>
  <si>
    <t xml:space="preserve">              w tym: - zarejestrowani po raz pierwszy</t>
  </si>
  <si>
    <t>Bez kwalifikacji zawodowych [liczba]</t>
  </si>
  <si>
    <t>II. Podstawowe aktywne formy przeciwdziałania bezrobociu - skierowania w miesiącu sprawozdawczym</t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</si>
  <si>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</si>
  <si>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</si>
  <si>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</si>
  <si>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</si>
  <si>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</si>
  <si>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</si>
  <si>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</si>
  <si>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</si>
  <si>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</si>
  <si>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</si>
  <si>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</si>
  <si>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policealne i średnie zawodowe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</si>
  <si>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</si>
  <si>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</si>
  <si>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</si>
  <si>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</si>
  <si>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</si>
  <si>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</si>
  <si>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</si>
  <si>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</si>
  <si>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</si>
  <si>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</si>
  <si>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</si>
  <si>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</si>
  <si>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</si>
  <si>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</si>
  <si>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</si>
  <si>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</si>
  <si>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</si>
  <si>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</si>
  <si>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</si>
  <si>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</si>
  <si>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STRUKTURA BEZROBOTNYCH</t>
  </si>
  <si>
    <t xml:space="preserve"> WG WIEKU, WYKSZTAŁCENIA, STAŻU PRACY I CZASU POZOSTAWANIA BEZ PRACY [stan na koniec miesiąca]</t>
  </si>
  <si>
    <t>INFORMACJA O STANIE I STRUKTURZE BEZROBOCIA W WOJ. LUBUSKIM</t>
  </si>
  <si>
    <t>Wzrost  lub spadek (-) liczby bezrobotnych w stosunku do poprzedniego miesiąca</t>
  </si>
  <si>
    <t>WOJEWÓDZTWO LUBUSKIE</t>
  </si>
  <si>
    <t>MINISTERSTWO RODZINY I POLITYKI SPOŁECZNEJ ul. Nowogrodzka 1/3/5, 00-513 Warszawa</t>
  </si>
  <si>
    <t xml:space="preserve"> Powiatowy Urząd Pracy w Gorzowie Wlkp. Powiat Gorzów Wielkopolski</t>
  </si>
  <si>
    <t>MRiPS-01Sprawozdanie o rynku pracy</t>
  </si>
  <si>
    <t>Termin przekazania:zgodnie z PBSSP 2024 r.</t>
  </si>
  <si>
    <t>Obowiązek przekazywania danych statystycznych wynika z art. 30 ust. 1 pkt 3 ustawy z dnia 29 czerwca 1995 r. o statystyce publicznej(DZ. U. z 2023 poz. 773) oraz rozporządzenie Rady Ministrów w sprawie programu badań statystycznych statystyki publicznej na rok 2024</t>
  </si>
  <si>
    <t>w tym niewyko-rzystane dłużej niż 30 dni</t>
  </si>
  <si>
    <t>subsy-diowanej</t>
  </si>
  <si>
    <t>Poszu-kujący pracy</t>
  </si>
  <si>
    <t>zamiesz-kali na wsi</t>
  </si>
  <si>
    <t>w okresie do 12 miesięcy od dnia ukończe-nia nauki</t>
  </si>
  <si>
    <t>długo- trwale bezro-botni</t>
  </si>
  <si>
    <t>korzysta-jący ze świadczeń z pomocy społecz-nej</t>
  </si>
  <si>
    <t>posiadają-cy co najmniej jedno dziecko do 6 roku życia</t>
  </si>
  <si>
    <t>posiadający co najmniej jedno dziecko niepełno-sprawne do 18 roku życia</t>
  </si>
  <si>
    <t>nie-pełno-sprawni</t>
  </si>
  <si>
    <t xml:space="preserve"> Powiatowy Urząd Pracy w Gorzowie Wlkp. Powiat gorzowski</t>
  </si>
  <si>
    <t xml:space="preserve"> Powiatowy Urząd Pracy w Krośnie Odrz. Powiat krośnieński</t>
  </si>
  <si>
    <t xml:space="preserve"> Powiatowy Urząd Pracy w Międzyrzeczu Powiat międzyrzecki</t>
  </si>
  <si>
    <t xml:space="preserve"> Powiatowy Urząd Pracy w Nowej Soli Powiat nowosolski</t>
  </si>
  <si>
    <t xml:space="preserve"> Powiatowy Urząd Pracy w Słubicach Powiat słubicki</t>
  </si>
  <si>
    <t xml:space="preserve"> Powiatowy Urząd Pracy w Strzelcach Kraj Powiat strzelecko-drezdenecki</t>
  </si>
  <si>
    <t xml:space="preserve"> Powiatowy Urząd Pracy w Sulęcinie Powiat sulęciński</t>
  </si>
  <si>
    <t xml:space="preserve"> Powiatowy Urząd Pracy w Świebodzinie Powiat świebodziński</t>
  </si>
  <si>
    <t xml:space="preserve"> Powiatowy Urząd Pracy w Wschowej Powiat wschowski</t>
  </si>
  <si>
    <t xml:space="preserve"> Powiatowy Urząd Pracy w Zielonej Górze Powiat Zielona Góra</t>
  </si>
  <si>
    <t xml:space="preserve"> Powiatowy Urząd Pracy w Zielonej Górze Powiat zielonogórski</t>
  </si>
  <si>
    <t xml:space="preserve"> Powiatowy Urząd Pracy w Żaganiu Powiat żagański</t>
  </si>
  <si>
    <t xml:space="preserve"> Powiatowy Urząd Pracy w Żarach Powiat żarski</t>
  </si>
  <si>
    <t>Świadczenie aktywizacyjne</t>
  </si>
  <si>
    <t>podjęcia pracy w ramach świadczenia aktywizacyjnego</t>
  </si>
  <si>
    <t>podjęcia pracy w ramach grantu na utworzenie stanowiska pracy zdalnej</t>
  </si>
  <si>
    <t>skierowania do agencji zatrudnienia w ramach zlecania działań aktywizacyjnych</t>
  </si>
  <si>
    <t>Grant na utworzenie stanowiska pracy zdalnej</t>
  </si>
  <si>
    <t>Czas pozostawiania bez pracy w miesiącach</t>
  </si>
  <si>
    <t>III. Aktywne formy przeciwdziałania bezrobociu - stan na koniec miesiąca
bezrobotni objęci aktywnymi formami przeciwdziałania bezrobociu w końcu miesiąca sprawozdawczego biorący udział w wybranej formie</t>
  </si>
  <si>
    <t xml:space="preserve">1. </t>
  </si>
  <si>
    <t>Tablica 1a Liczba bezrobotnych zarejestrowanych oraz stopa bezrobocia według województw i powiatów</t>
  </si>
  <si>
    <t>Table 1a  Registered unemployed persons  and unemployment rate by voivodships  and powiats</t>
  </si>
  <si>
    <t>As at the end of February 2024</t>
  </si>
  <si>
    <r>
      <t xml:space="preserve">Administracyjny podział terytorialny kraju - TERYT </t>
    </r>
    <r>
      <rPr>
        <i/>
        <sz val="11"/>
        <rFont val="Times"/>
        <family val="0"/>
      </rPr>
      <t>Territorial Division of the Country -TERYT</t>
    </r>
  </si>
  <si>
    <r>
      <t xml:space="preserve">Wyszczególnienie
</t>
    </r>
    <r>
      <rPr>
        <i/>
        <sz val="11"/>
        <rFont val="Times"/>
        <family val="0"/>
      </rPr>
      <t xml:space="preserve"> Specification </t>
    </r>
  </si>
  <si>
    <r>
      <t xml:space="preserve"> </t>
    </r>
    <r>
      <rPr>
        <sz val="11"/>
        <color indexed="8"/>
        <rFont val="Times"/>
        <family val="0"/>
      </rPr>
      <t>Bezrobotni w tys</t>
    </r>
    <r>
      <rPr>
        <i/>
        <sz val="11"/>
        <color indexed="8"/>
        <rFont val="Times"/>
        <family val="0"/>
      </rPr>
      <t>. Unemployed persons  in thousands</t>
    </r>
  </si>
  <si>
    <r>
      <t xml:space="preserve">Stopa bezrobocia w % </t>
    </r>
    <r>
      <rPr>
        <i/>
        <sz val="11"/>
        <rFont val="Times"/>
        <family val="0"/>
      </rPr>
      <t>Unemployment rate  in %</t>
    </r>
  </si>
  <si>
    <t>WOJ.</t>
  </si>
  <si>
    <t>POW.</t>
  </si>
  <si>
    <t xml:space="preserve">POLSKA                                                                </t>
  </si>
  <si>
    <t>02</t>
  </si>
  <si>
    <t>00</t>
  </si>
  <si>
    <t>01</t>
  </si>
  <si>
    <t>03</t>
  </si>
  <si>
    <t>04</t>
  </si>
  <si>
    <t>05</t>
  </si>
  <si>
    <t>06</t>
  </si>
  <si>
    <t>07</t>
  </si>
  <si>
    <t>08</t>
  </si>
  <si>
    <t>09</t>
  </si>
  <si>
    <t xml:space="preserve">Woj. LUBUSKIE                                                         </t>
  </si>
  <si>
    <t xml:space="preserve">      gorzowski                                                       </t>
  </si>
  <si>
    <t xml:space="preserve">      krośnieński                                                     </t>
  </si>
  <si>
    <t xml:space="preserve">      międzyrzecki                                                    </t>
  </si>
  <si>
    <t xml:space="preserve">      nowosolski                                                      </t>
  </si>
  <si>
    <t xml:space="preserve">      słubicki                                                        </t>
  </si>
  <si>
    <t xml:space="preserve">      strzelecko-drezdenecki                                          </t>
  </si>
  <si>
    <t xml:space="preserve">      sulęciński                                                      </t>
  </si>
  <si>
    <t xml:space="preserve">      świebodziński                                                   </t>
  </si>
  <si>
    <t xml:space="preserve">      zielonogórski                                                   </t>
  </si>
  <si>
    <t xml:space="preserve">      żagański                                                        </t>
  </si>
  <si>
    <t xml:space="preserve">      żarski                                                          </t>
  </si>
  <si>
    <t xml:space="preserve">      wschowski                                                       </t>
  </si>
  <si>
    <t xml:space="preserve">      m. Gorzów Wielkopolski                                          </t>
  </si>
  <si>
    <t xml:space="preserve">      m. Zielona Góra                                                 </t>
  </si>
  <si>
    <t xml:space="preserve">W KWIETNIU 2024 R.   </t>
  </si>
  <si>
    <t>za miesiąc kwiecień 2024 roku</t>
  </si>
  <si>
    <r>
      <t xml:space="preserve">Stopa bezrobocia za marzec 2024 r.
</t>
    </r>
    <r>
      <rPr>
        <sz val="12"/>
        <rFont val="Verdana"/>
        <family val="2"/>
      </rPr>
      <t>*UWAGA: dane GUS - publikowane za dany miesiąc ok. 25 dnia kolejnego miesiąca</t>
    </r>
  </si>
  <si>
    <t xml:space="preserve">Stan w końcu marca 2024 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</si>
</sst>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_)"/>
    <numFmt numFmtId="168" formatCode="_-* #,##0.000000\ _z_ł_-;\-* #,##0.0000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General_)"/>
  </numFmts>
  <fonts count="122"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b/>
      <sz val="17"/>
      <name val="Verdana"/>
      <family val="2"/>
    </font>
    <font>
      <i/>
      <sz val="10"/>
      <name val="Arial CE"/>
      <family val="0"/>
    </font>
    <font>
      <b/>
      <sz val="11"/>
      <name val="Times"/>
      <family val="0"/>
    </font>
    <font>
      <sz val="11"/>
      <color indexed="8"/>
      <name val="Times"/>
      <family val="0"/>
    </font>
    <font>
      <i/>
      <sz val="11"/>
      <name val="Times"/>
      <family val="0"/>
    </font>
    <font>
      <sz val="11"/>
      <name val="Times"/>
      <family val="0"/>
    </font>
    <font>
      <i/>
      <sz val="11"/>
      <color indexed="8"/>
      <name val="Times"/>
      <family val="0"/>
    </font>
    <font>
      <i/>
      <sz val="14"/>
      <name val="Verdana"/>
      <family val="2"/>
    </font>
    <font>
      <b/>
      <i/>
      <sz val="14"/>
      <name val="Verdana"/>
      <family val="2"/>
    </font>
    <font>
      <sz val="12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alibri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alibri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alibri"/>
      <family val="2"/>
    </font>
    <font>
      <b/>
      <sz val="11"/>
      <color indexed="54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11"/>
      <color indexed="8"/>
      <name val="Times"/>
      <family val="0"/>
    </font>
    <font>
      <b/>
      <sz val="20"/>
      <color indexed="9"/>
      <name val="Verdana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sz val="11"/>
      <color theme="1"/>
      <name val="Times"/>
      <family val="0"/>
    </font>
    <font>
      <b/>
      <sz val="11"/>
      <color theme="1"/>
      <name val="Times"/>
      <family val="0"/>
    </font>
    <font>
      <b/>
      <sz val="20"/>
      <color theme="0"/>
      <name val="Verdana"/>
      <family val="2"/>
    </font>
    <font>
      <b/>
      <sz val="9"/>
      <color rgb="FF000000"/>
      <name val="Arial"/>
      <family val="2"/>
    </font>
    <font>
      <i/>
      <sz val="11"/>
      <color theme="1"/>
      <name val="Times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9FE6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double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 style="double"/>
      <top>
        <color indexed="63"/>
      </top>
      <bottom style="double"/>
    </border>
  </borders>
  <cellStyleXfs count="3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6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6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6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6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6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6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6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6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6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6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6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6" fillId="14" borderId="0" applyNumberFormat="0" applyBorder="0" applyAlignment="0" applyProtection="0"/>
    <xf numFmtId="0" fontId="78" fillId="14" borderId="0" applyNumberFormat="0" applyBorder="0" applyAlignment="0" applyProtection="0"/>
    <xf numFmtId="0" fontId="76" fillId="15" borderId="0" applyNumberFormat="0" applyBorder="0" applyAlignment="0" applyProtection="0"/>
    <xf numFmtId="0" fontId="78" fillId="15" borderId="0" applyNumberFormat="0" applyBorder="0" applyAlignment="0" applyProtection="0"/>
    <xf numFmtId="0" fontId="76" fillId="16" borderId="0" applyNumberFormat="0" applyBorder="0" applyAlignment="0" applyProtection="0"/>
    <xf numFmtId="0" fontId="78" fillId="16" borderId="0" applyNumberFormat="0" applyBorder="0" applyAlignment="0" applyProtection="0"/>
    <xf numFmtId="0" fontId="76" fillId="17" borderId="0" applyNumberFormat="0" applyBorder="0" applyAlignment="0" applyProtection="0"/>
    <xf numFmtId="0" fontId="78" fillId="17" borderId="0" applyNumberFormat="0" applyBorder="0" applyAlignment="0" applyProtection="0"/>
    <xf numFmtId="0" fontId="76" fillId="18" borderId="0" applyNumberFormat="0" applyBorder="0" applyAlignment="0" applyProtection="0"/>
    <xf numFmtId="0" fontId="78" fillId="18" borderId="0" applyNumberFormat="0" applyBorder="0" applyAlignment="0" applyProtection="0"/>
    <xf numFmtId="0" fontId="76" fillId="19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8" fillId="21" borderId="0" applyNumberFormat="0" applyBorder="0" applyAlignment="0" applyProtection="0"/>
    <xf numFmtId="0" fontId="79" fillId="22" borderId="0" applyNumberFormat="0" applyBorder="0" applyAlignment="0" applyProtection="0"/>
    <xf numFmtId="0" fontId="78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8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3" applyNumberFormat="0" applyFill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30" borderId="0" applyNumberFormat="0" applyBorder="0" applyAlignment="0" applyProtection="0"/>
    <xf numFmtId="0" fontId="99" fillId="30" borderId="0" applyNumberFormat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33" fillId="0" borderId="0">
      <alignment/>
      <protection/>
    </xf>
    <xf numFmtId="0" fontId="76" fillId="0" borderId="0">
      <alignment/>
      <protection/>
    </xf>
    <xf numFmtId="0" fontId="32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00" fillId="27" borderId="1" applyNumberFormat="0" applyAlignment="0" applyProtection="0"/>
    <xf numFmtId="0" fontId="100" fillId="27" borderId="1" applyNumberFormat="0" applyAlignment="0" applyProtection="0"/>
    <xf numFmtId="0" fontId="101" fillId="27" borderId="1" applyNumberFormat="0" applyAlignment="0" applyProtection="0"/>
    <xf numFmtId="9" fontId="0" fillId="0" borderId="0" applyFont="0" applyFill="0" applyBorder="0" applyAlignment="0" applyProtection="0"/>
    <xf numFmtId="0" fontId="102" fillId="0" borderId="0">
      <alignment horizontal="right" vertical="center"/>
      <protection/>
    </xf>
    <xf numFmtId="0" fontId="102" fillId="0" borderId="0">
      <alignment horizontal="center" vertical="center"/>
      <protection/>
    </xf>
    <xf numFmtId="0" fontId="102" fillId="0" borderId="0">
      <alignment horizontal="center" vertical="center" textRotation="90"/>
      <protection/>
    </xf>
    <xf numFmtId="0" fontId="103" fillId="0" borderId="0">
      <alignment horizontal="center" vertical="center"/>
      <protection/>
    </xf>
    <xf numFmtId="0" fontId="104" fillId="0" borderId="0">
      <alignment horizontal="center" vertical="center"/>
      <protection/>
    </xf>
    <xf numFmtId="0" fontId="105" fillId="0" borderId="0">
      <alignment horizontal="left" vertical="top"/>
      <protection/>
    </xf>
    <xf numFmtId="0" fontId="105" fillId="0" borderId="0">
      <alignment horizontal="left"/>
      <protection/>
    </xf>
    <xf numFmtId="0" fontId="102" fillId="0" borderId="0">
      <alignment horizontal="center" vertical="top"/>
      <protection/>
    </xf>
    <xf numFmtId="0" fontId="102" fillId="0" borderId="0">
      <alignment horizontal="center" vertical="top"/>
      <protection/>
    </xf>
    <xf numFmtId="0" fontId="102" fillId="0" borderId="0">
      <alignment horizontal="left" vertical="center"/>
      <protection/>
    </xf>
    <xf numFmtId="0" fontId="104" fillId="0" borderId="0">
      <alignment horizontal="center" vertical="center"/>
      <protection/>
    </xf>
    <xf numFmtId="0" fontId="106" fillId="0" borderId="0">
      <alignment horizontal="center" vertical="center"/>
      <protection/>
    </xf>
    <xf numFmtId="0" fontId="102" fillId="0" borderId="0">
      <alignment horizontal="center" vertical="center"/>
      <protection/>
    </xf>
    <xf numFmtId="0" fontId="104" fillId="0" borderId="0">
      <alignment horizontal="right" vertical="center"/>
      <protection/>
    </xf>
    <xf numFmtId="0" fontId="104" fillId="0" borderId="0">
      <alignment horizontal="center" vertical="center" textRotation="90"/>
      <protection/>
    </xf>
    <xf numFmtId="0" fontId="104" fillId="0" borderId="0">
      <alignment horizontal="left" vertical="center"/>
      <protection/>
    </xf>
    <xf numFmtId="0" fontId="102" fillId="0" borderId="0">
      <alignment horizontal="left" vertical="center"/>
      <protection/>
    </xf>
    <xf numFmtId="0" fontId="102" fillId="0" borderId="0">
      <alignment horizontal="left" vertical="top"/>
      <protection/>
    </xf>
    <xf numFmtId="0" fontId="105" fillId="0" borderId="0">
      <alignment horizontal="center" vertical="center"/>
      <protection/>
    </xf>
    <xf numFmtId="0" fontId="102" fillId="0" borderId="0">
      <alignment horizontal="left" vertical="center"/>
      <protection/>
    </xf>
    <xf numFmtId="0" fontId="106" fillId="0" borderId="0">
      <alignment horizontal="left" vertical="top"/>
      <protection/>
    </xf>
    <xf numFmtId="0" fontId="105" fillId="0" borderId="0">
      <alignment horizontal="left" vertical="center"/>
      <protection/>
    </xf>
    <xf numFmtId="0" fontId="103" fillId="0" borderId="0">
      <alignment horizontal="left" vertical="center"/>
      <protection/>
    </xf>
    <xf numFmtId="0" fontId="107" fillId="0" borderId="8" applyNumberFormat="0" applyFill="0" applyAlignment="0" applyProtection="0"/>
    <xf numFmtId="0" fontId="108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2" borderId="0" applyNumberFormat="0" applyBorder="0" applyAlignment="0" applyProtection="0"/>
    <xf numFmtId="0" fontId="116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1" fontId="17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66" fontId="21" fillId="0" borderId="18" xfId="0" applyNumberFormat="1" applyFont="1" applyBorder="1" applyAlignment="1">
      <alignment horizontal="center" vertical="center" wrapText="1"/>
    </xf>
    <xf numFmtId="166" fontId="21" fillId="0" borderId="28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66" fontId="21" fillId="0" borderId="23" xfId="0" applyNumberFormat="1" applyFont="1" applyBorder="1" applyAlignment="1">
      <alignment horizontal="center" vertical="center" wrapText="1"/>
    </xf>
    <xf numFmtId="166" fontId="21" fillId="0" borderId="22" xfId="0" applyNumberFormat="1" applyFont="1" applyBorder="1" applyAlignment="1">
      <alignment horizontal="center" vertical="center" wrapText="1"/>
    </xf>
    <xf numFmtId="166" fontId="21" fillId="0" borderId="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/>
    </xf>
    <xf numFmtId="0" fontId="6" fillId="0" borderId="11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02" fillId="0" borderId="0" xfId="348" applyAlignment="1">
      <alignment horizontal="right" vertical="center" wrapText="1"/>
      <protection/>
    </xf>
    <xf numFmtId="0" fontId="106" fillId="0" borderId="0" xfId="359" applyAlignment="1" quotePrefix="1">
      <alignment horizontal="center" vertical="center" wrapText="1"/>
      <protection/>
    </xf>
    <xf numFmtId="0" fontId="104" fillId="0" borderId="0" xfId="361" applyAlignment="1">
      <alignment horizontal="right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 wrapText="1"/>
    </xf>
    <xf numFmtId="1" fontId="15" fillId="0" borderId="28" xfId="0" applyNumberFormat="1" applyFont="1" applyBorder="1" applyAlignment="1">
      <alignment horizontal="center" vertical="center" wrapText="1"/>
    </xf>
    <xf numFmtId="0" fontId="102" fillId="0" borderId="0" xfId="364" applyAlignment="1" quotePrefix="1">
      <alignment horizontal="left" vertical="center" wrapText="1"/>
      <protection/>
    </xf>
    <xf numFmtId="0" fontId="102" fillId="0" borderId="0" xfId="360" applyAlignment="1" quotePrefix="1">
      <alignment horizontal="center" vertical="center" wrapText="1"/>
      <protection/>
    </xf>
    <xf numFmtId="0" fontId="76" fillId="0" borderId="0" xfId="330" applyAlignment="1">
      <alignment wrapText="1"/>
      <protection/>
    </xf>
    <xf numFmtId="0" fontId="102" fillId="0" borderId="0" xfId="349" applyAlignment="1">
      <alignment horizontal="center" vertical="center" wrapText="1"/>
      <protection/>
    </xf>
    <xf numFmtId="0" fontId="104" fillId="0" borderId="0" xfId="352" applyAlignment="1" quotePrefix="1">
      <alignment horizontal="center" vertical="center" wrapText="1"/>
      <protection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0" fontId="13" fillId="0" borderId="41" xfId="0" applyFont="1" applyFill="1" applyBorder="1" applyAlignment="1">
      <alignment horizontal="center" vertical="center" wrapText="1"/>
    </xf>
    <xf numFmtId="1" fontId="13" fillId="0" borderId="41" xfId="0" applyNumberFormat="1" applyFont="1" applyFill="1" applyBorder="1" applyAlignment="1">
      <alignment horizontal="center" vertical="center"/>
    </xf>
    <xf numFmtId="0" fontId="102" fillId="0" borderId="0" xfId="0" applyFont="1" applyFill="1" applyAlignment="1">
      <alignment horizontal="right" vertical="center" wrapText="1"/>
    </xf>
    <xf numFmtId="0" fontId="106" fillId="0" borderId="0" xfId="0" applyFont="1" applyFill="1" applyAlignment="1">
      <alignment horizontal="center" vertical="center" wrapText="1"/>
    </xf>
    <xf numFmtId="1" fontId="104" fillId="0" borderId="0" xfId="0" applyNumberFormat="1" applyFont="1" applyFill="1" applyAlignment="1">
      <alignment horizontal="right" vertical="center" wrapText="1"/>
    </xf>
    <xf numFmtId="0" fontId="12" fillId="33" borderId="42" xfId="0" applyFont="1" applyFill="1" applyBorder="1" applyAlignment="1">
      <alignment horizontal="center" vertical="center" wrapText="1"/>
    </xf>
    <xf numFmtId="1" fontId="12" fillId="33" borderId="43" xfId="0" applyNumberFormat="1" applyFont="1" applyFill="1" applyBorder="1" applyAlignment="1">
      <alignment horizontal="center" vertical="center"/>
    </xf>
    <xf numFmtId="1" fontId="12" fillId="33" borderId="4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11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166" fontId="28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117" fillId="0" borderId="0" xfId="0" applyFont="1" applyAlignment="1">
      <alignment wrapText="1"/>
    </xf>
    <xf numFmtId="166" fontId="117" fillId="0" borderId="0" xfId="0" applyNumberFormat="1" applyFont="1" applyAlignment="1">
      <alignment/>
    </xf>
    <xf numFmtId="0" fontId="117" fillId="0" borderId="45" xfId="0" applyFont="1" applyBorder="1" applyAlignment="1">
      <alignment/>
    </xf>
    <xf numFmtId="166" fontId="28" fillId="0" borderId="0" xfId="0" applyNumberFormat="1" applyFont="1" applyAlignment="1">
      <alignment horizontal="center"/>
    </xf>
    <xf numFmtId="166" fontId="27" fillId="0" borderId="0" xfId="0" applyNumberFormat="1" applyFont="1" applyAlignment="1">
      <alignment horizontal="center"/>
    </xf>
    <xf numFmtId="1" fontId="28" fillId="0" borderId="19" xfId="316" applyNumberFormat="1" applyFont="1" applyBorder="1" applyAlignment="1">
      <alignment horizontal="center" vertical="center"/>
      <protection/>
    </xf>
    <xf numFmtId="173" fontId="28" fillId="0" borderId="19" xfId="316" applyNumberFormat="1" applyFont="1" applyBorder="1" applyAlignment="1">
      <alignment horizontal="center" vertical="center" wrapText="1"/>
      <protection/>
    </xf>
    <xf numFmtId="49" fontId="117" fillId="0" borderId="19" xfId="0" applyNumberFormat="1" applyFont="1" applyBorder="1" applyAlignment="1">
      <alignment horizontal="center" vertical="center" wrapText="1"/>
    </xf>
    <xf numFmtId="0" fontId="117" fillId="0" borderId="20" xfId="0" applyFont="1" applyBorder="1" applyAlignment="1">
      <alignment horizontal="center" vertical="center" wrapText="1"/>
    </xf>
    <xf numFmtId="166" fontId="27" fillId="0" borderId="0" xfId="0" applyNumberFormat="1" applyFont="1" applyBorder="1" applyAlignment="1">
      <alignment horizontal="center" vertical="center" wrapText="1"/>
    </xf>
    <xf numFmtId="166" fontId="118" fillId="0" borderId="0" xfId="0" applyNumberFormat="1" applyFont="1" applyAlignment="1">
      <alignment/>
    </xf>
    <xf numFmtId="0" fontId="102" fillId="0" borderId="0" xfId="0" applyFont="1" applyFill="1" applyAlignment="1">
      <alignment horizontal="left" vertical="center" wrapText="1"/>
    </xf>
    <xf numFmtId="0" fontId="102" fillId="0" borderId="0" xfId="0" applyFont="1" applyFill="1" applyAlignment="1">
      <alignment horizontal="center" vertical="center" wrapText="1"/>
    </xf>
    <xf numFmtId="1" fontId="102" fillId="0" borderId="0" xfId="0" applyNumberFormat="1" applyFont="1" applyFill="1" applyAlignment="1">
      <alignment horizontal="center" vertical="center" wrapText="1"/>
    </xf>
    <xf numFmtId="0" fontId="104" fillId="0" borderId="0" xfId="0" applyFont="1" applyFill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66" fontId="30" fillId="0" borderId="26" xfId="0" applyNumberFormat="1" applyFont="1" applyFill="1" applyBorder="1" applyAlignment="1">
      <alignment horizontal="center" vertical="center"/>
    </xf>
    <xf numFmtId="166" fontId="30" fillId="0" borderId="27" xfId="0" applyNumberFormat="1" applyFont="1" applyFill="1" applyBorder="1" applyAlignment="1">
      <alignment horizontal="center" vertical="center"/>
    </xf>
    <xf numFmtId="166" fontId="31" fillId="0" borderId="15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20" fillId="0" borderId="52" xfId="0" applyFont="1" applyBorder="1" applyAlignment="1">
      <alignment/>
    </xf>
    <xf numFmtId="1" fontId="15" fillId="0" borderId="28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53" xfId="0" applyFont="1" applyBorder="1" applyAlignment="1">
      <alignment/>
    </xf>
    <xf numFmtId="1" fontId="15" fillId="0" borderId="54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/>
    </xf>
    <xf numFmtId="1" fontId="15" fillId="0" borderId="23" xfId="0" applyNumberFormat="1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6" fontId="118" fillId="0" borderId="55" xfId="314" applyNumberFormat="1" applyFont="1" applyBorder="1">
      <alignment/>
      <protection/>
    </xf>
    <xf numFmtId="166" fontId="118" fillId="0" borderId="56" xfId="314" applyNumberFormat="1" applyFont="1" applyBorder="1">
      <alignment/>
      <protection/>
    </xf>
    <xf numFmtId="1" fontId="117" fillId="0" borderId="55" xfId="316" applyNumberFormat="1" applyFont="1" applyBorder="1" applyAlignment="1">
      <alignment horizontal="center"/>
      <protection/>
    </xf>
    <xf numFmtId="1" fontId="117" fillId="0" borderId="55" xfId="316" applyNumberFormat="1" applyFont="1" applyBorder="1" applyAlignment="1">
      <alignment wrapText="1"/>
      <protection/>
    </xf>
    <xf numFmtId="166" fontId="117" fillId="0" borderId="55" xfId="314" applyNumberFormat="1" applyFont="1" applyBorder="1">
      <alignment/>
      <protection/>
    </xf>
    <xf numFmtId="166" fontId="117" fillId="0" borderId="56" xfId="314" applyNumberFormat="1" applyFont="1" applyBorder="1">
      <alignment/>
      <protection/>
    </xf>
    <xf numFmtId="0" fontId="25" fillId="0" borderId="55" xfId="269" applyFont="1" applyFill="1" applyBorder="1" applyAlignment="1">
      <alignment horizontal="center"/>
    </xf>
    <xf numFmtId="0" fontId="25" fillId="0" borderId="55" xfId="269" applyFont="1" applyFill="1" applyBorder="1" applyAlignment="1">
      <alignment wrapText="1"/>
    </xf>
    <xf numFmtId="1" fontId="118" fillId="0" borderId="57" xfId="316" applyNumberFormat="1" applyFont="1" applyBorder="1" applyAlignment="1">
      <alignment horizontal="center"/>
      <protection/>
    </xf>
    <xf numFmtId="1" fontId="118" fillId="0" borderId="57" xfId="316" applyNumberFormat="1" applyFont="1" applyBorder="1" applyAlignment="1">
      <alignment horizontal="left" wrapText="1"/>
      <protection/>
    </xf>
    <xf numFmtId="166" fontId="118" fillId="0" borderId="57" xfId="314" applyNumberFormat="1" applyFont="1" applyBorder="1">
      <alignment/>
      <protection/>
    </xf>
    <xf numFmtId="166" fontId="118" fillId="0" borderId="58" xfId="314" applyNumberFormat="1" applyFont="1" applyBorder="1">
      <alignment/>
      <protection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5" fillId="0" borderId="60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0" fillId="17" borderId="0" xfId="0" applyFont="1" applyFill="1" applyBorder="1" applyAlignment="1">
      <alignment horizontal="center" vertical="center"/>
    </xf>
    <xf numFmtId="0" fontId="2" fillId="17" borderId="0" xfId="0" applyFont="1" applyFill="1" applyAlignment="1">
      <alignment vertical="center"/>
    </xf>
    <xf numFmtId="0" fontId="15" fillId="0" borderId="59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2" fillId="0" borderId="3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5" fillId="0" borderId="60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2" fillId="17" borderId="11" xfId="0" applyFont="1" applyFill="1" applyBorder="1" applyAlignment="1">
      <alignment horizontal="center" vertical="center"/>
    </xf>
    <xf numFmtId="0" fontId="12" fillId="17" borderId="61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left"/>
    </xf>
    <xf numFmtId="0" fontId="12" fillId="0" borderId="62" xfId="0" applyFont="1" applyFill="1" applyBorder="1" applyAlignment="1">
      <alignment horizontal="left"/>
    </xf>
    <xf numFmtId="0" fontId="12" fillId="0" borderId="63" xfId="0" applyFont="1" applyFill="1" applyBorder="1" applyAlignment="1">
      <alignment horizontal="left"/>
    </xf>
    <xf numFmtId="0" fontId="15" fillId="0" borderId="64" xfId="0" applyFont="1" applyBorder="1" applyAlignment="1">
      <alignment vertical="center" wrapText="1"/>
    </xf>
    <xf numFmtId="0" fontId="15" fillId="0" borderId="65" xfId="0" applyFont="1" applyBorder="1" applyAlignment="1">
      <alignment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2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5" fillId="23" borderId="0" xfId="0" applyFont="1" applyFill="1" applyAlignment="1">
      <alignment horizontal="center"/>
    </xf>
    <xf numFmtId="0" fontId="5" fillId="23" borderId="61" xfId="0" applyFont="1" applyFill="1" applyBorder="1" applyAlignment="1">
      <alignment horizontal="center" vertical="center" wrapText="1"/>
    </xf>
    <xf numFmtId="0" fontId="2" fillId="23" borderId="61" xfId="0" applyFont="1" applyFill="1" applyBorder="1" applyAlignment="1">
      <alignment/>
    </xf>
    <xf numFmtId="0" fontId="15" fillId="0" borderId="36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66" xfId="0" applyFont="1" applyBorder="1" applyAlignment="1">
      <alignment vertical="center" wrapText="1"/>
    </xf>
    <xf numFmtId="0" fontId="15" fillId="0" borderId="6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6" fillId="0" borderId="20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 indent="2"/>
    </xf>
    <xf numFmtId="0" fontId="14" fillId="0" borderId="18" xfId="0" applyFont="1" applyBorder="1" applyAlignment="1">
      <alignment horizontal="left" vertical="center" wrapText="1" indent="2"/>
    </xf>
    <xf numFmtId="0" fontId="10" fillId="35" borderId="62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6" fillId="0" borderId="24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19" fillId="36" borderId="0" xfId="0" applyFont="1" applyFill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/>
    </xf>
    <xf numFmtId="0" fontId="13" fillId="0" borderId="28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3" fillId="0" borderId="54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left" vertical="center" wrapText="1" indent="1"/>
    </xf>
    <xf numFmtId="0" fontId="10" fillId="38" borderId="61" xfId="0" applyFont="1" applyFill="1" applyBorder="1" applyAlignment="1">
      <alignment horizontal="center" vertical="center"/>
    </xf>
    <xf numFmtId="0" fontId="11" fillId="38" borderId="6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10" fillId="39" borderId="62" xfId="0" applyFont="1" applyFill="1" applyBorder="1" applyAlignment="1">
      <alignment horizontal="center" vertical="center"/>
    </xf>
    <xf numFmtId="0" fontId="11" fillId="39" borderId="62" xfId="0" applyFont="1" applyFill="1" applyBorder="1" applyAlignment="1">
      <alignment horizontal="center" vertical="center"/>
    </xf>
    <xf numFmtId="0" fontId="11" fillId="39" borderId="0" xfId="0" applyFont="1" applyFill="1" applyAlignment="1">
      <alignment horizontal="center" vertical="center"/>
    </xf>
    <xf numFmtId="0" fontId="12" fillId="33" borderId="44" xfId="0" applyFont="1" applyFill="1" applyBorder="1" applyAlignment="1">
      <alignment vertical="center" wrapText="1"/>
    </xf>
    <xf numFmtId="0" fontId="12" fillId="33" borderId="69" xfId="0" applyFont="1" applyFill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20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02" fillId="0" borderId="0" xfId="364" applyAlignment="1" quotePrefix="1">
      <alignment horizontal="left" vertical="center" wrapText="1"/>
      <protection/>
    </xf>
    <xf numFmtId="0" fontId="76" fillId="0" borderId="0" xfId="330" applyAlignment="1">
      <alignment vertical="center" wrapText="1"/>
      <protection/>
    </xf>
    <xf numFmtId="0" fontId="102" fillId="0" borderId="0" xfId="350" applyAlignment="1" quotePrefix="1">
      <alignment horizontal="center" vertical="center" textRotation="90" wrapText="1"/>
      <protection/>
    </xf>
    <xf numFmtId="0" fontId="104" fillId="0" borderId="0" xfId="363" applyAlignment="1" quotePrefix="1">
      <alignment horizontal="left" vertical="center" wrapText="1"/>
      <protection/>
    </xf>
    <xf numFmtId="0" fontId="104" fillId="0" borderId="0" xfId="362" applyAlignment="1" quotePrefix="1">
      <alignment horizontal="center" vertical="center" textRotation="90" wrapText="1"/>
      <protection/>
    </xf>
    <xf numFmtId="0" fontId="102" fillId="0" borderId="0" xfId="360" applyAlignment="1" quotePrefix="1">
      <alignment horizontal="center" vertical="center" wrapText="1"/>
      <protection/>
    </xf>
    <xf numFmtId="0" fontId="76" fillId="0" borderId="0" xfId="330" applyAlignment="1">
      <alignment wrapText="1"/>
      <protection/>
    </xf>
    <xf numFmtId="0" fontId="104" fillId="0" borderId="0" xfId="358" applyAlignment="1">
      <alignment horizontal="center" vertical="center" wrapText="1"/>
      <protection/>
    </xf>
    <xf numFmtId="0" fontId="102" fillId="0" borderId="0" xfId="349" applyAlignment="1">
      <alignment horizontal="center" vertical="center" wrapText="1"/>
      <protection/>
    </xf>
    <xf numFmtId="0" fontId="105" fillId="0" borderId="0" xfId="353" applyAlignment="1" quotePrefix="1">
      <alignment horizontal="left" vertical="top" wrapText="1"/>
      <protection/>
    </xf>
    <xf numFmtId="0" fontId="102" fillId="0" borderId="0" xfId="357" applyAlignment="1">
      <alignment horizontal="left" vertical="center" wrapText="1"/>
      <protection/>
    </xf>
    <xf numFmtId="0" fontId="104" fillId="0" borderId="0" xfId="352" applyAlignment="1" quotePrefix="1">
      <alignment horizontal="center" vertical="center" wrapText="1"/>
      <protection/>
    </xf>
    <xf numFmtId="0" fontId="105" fillId="0" borderId="0" xfId="354" applyAlignment="1" quotePrefix="1">
      <alignment horizontal="left" wrapText="1"/>
      <protection/>
    </xf>
    <xf numFmtId="0" fontId="102" fillId="0" borderId="0" xfId="356" applyAlignment="1">
      <alignment horizontal="center" vertical="top" wrapText="1"/>
      <protection/>
    </xf>
    <xf numFmtId="0" fontId="102" fillId="0" borderId="0" xfId="355" applyAlignment="1" quotePrefix="1">
      <alignment horizontal="center" vertical="top" wrapText="1"/>
      <protection/>
    </xf>
    <xf numFmtId="0" fontId="105" fillId="0" borderId="0" xfId="369" applyAlignment="1" quotePrefix="1">
      <alignment horizontal="left" vertical="center" wrapText="1"/>
      <protection/>
    </xf>
    <xf numFmtId="0" fontId="120" fillId="0" borderId="0" xfId="365" applyFont="1" applyAlignment="1" quotePrefix="1">
      <alignment horizontal="center" vertical="center" wrapText="1"/>
      <protection/>
    </xf>
    <xf numFmtId="0" fontId="107" fillId="0" borderId="0" xfId="330" applyFont="1" applyAlignment="1">
      <alignment horizontal="center" vertical="center" wrapText="1"/>
      <protection/>
    </xf>
    <xf numFmtId="0" fontId="105" fillId="0" borderId="0" xfId="366" applyAlignment="1" quotePrefix="1">
      <alignment horizontal="center" vertical="center" wrapText="1"/>
      <protection/>
    </xf>
    <xf numFmtId="0" fontId="102" fillId="0" borderId="0" xfId="0" applyFont="1" applyFill="1" applyAlignment="1">
      <alignment horizontal="left" vertical="center" wrapText="1"/>
    </xf>
    <xf numFmtId="0" fontId="106" fillId="0" borderId="0" xfId="368" applyAlignment="1" quotePrefix="1">
      <alignment horizontal="left" vertical="top" wrapText="1"/>
      <protection/>
    </xf>
    <xf numFmtId="0" fontId="103" fillId="0" borderId="0" xfId="0" applyFont="1" applyFill="1" applyAlignment="1">
      <alignment horizontal="center" vertical="center" wrapText="1"/>
    </xf>
    <xf numFmtId="0" fontId="103" fillId="0" borderId="0" xfId="370" applyAlignment="1" quotePrefix="1">
      <alignment horizontal="left" vertical="center" wrapText="1"/>
      <protection/>
    </xf>
    <xf numFmtId="0" fontId="102" fillId="0" borderId="0" xfId="0" applyFont="1" applyFill="1" applyAlignment="1">
      <alignment horizontal="center" vertical="center" textRotation="90" wrapText="1"/>
    </xf>
    <xf numFmtId="0" fontId="104" fillId="0" borderId="0" xfId="0" applyFont="1" applyFill="1" applyAlignment="1">
      <alignment horizontal="left" vertical="center" wrapText="1"/>
    </xf>
    <xf numFmtId="0" fontId="104" fillId="0" borderId="0" xfId="0" applyFont="1" applyFill="1" applyAlignment="1">
      <alignment horizontal="center" vertical="center" textRotation="90" wrapText="1"/>
    </xf>
    <xf numFmtId="0" fontId="102" fillId="0" borderId="0" xfId="0" applyFont="1" applyFill="1" applyAlignment="1">
      <alignment horizontal="center" vertical="center" wrapText="1"/>
    </xf>
    <xf numFmtId="1" fontId="104" fillId="0" borderId="0" xfId="0" applyNumberFormat="1" applyFont="1" applyFill="1" applyAlignment="1">
      <alignment horizontal="center" vertical="center" wrapText="1"/>
    </xf>
    <xf numFmtId="1" fontId="102" fillId="0" borderId="0" xfId="0" applyNumberFormat="1" applyFont="1" applyFill="1" applyAlignment="1">
      <alignment horizontal="center" vertical="center" wrapText="1"/>
    </xf>
    <xf numFmtId="0" fontId="105" fillId="0" borderId="0" xfId="0" applyFont="1" applyFill="1" applyAlignment="1">
      <alignment horizontal="left" vertical="top" wrapText="1"/>
    </xf>
    <xf numFmtId="1" fontId="102" fillId="0" borderId="0" xfId="0" applyNumberFormat="1" applyFont="1" applyFill="1" applyAlignment="1">
      <alignment horizontal="left" vertical="center" wrapText="1"/>
    </xf>
    <xf numFmtId="0" fontId="104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horizontal="left" wrapText="1"/>
    </xf>
    <xf numFmtId="1" fontId="102" fillId="0" borderId="0" xfId="0" applyNumberFormat="1" applyFont="1" applyFill="1" applyAlignment="1">
      <alignment horizontal="center" vertical="top" wrapText="1"/>
    </xf>
    <xf numFmtId="0" fontId="102" fillId="0" borderId="0" xfId="0" applyFont="1" applyFill="1" applyAlignment="1">
      <alignment horizontal="center" vertical="top" wrapText="1"/>
    </xf>
    <xf numFmtId="0" fontId="105" fillId="0" borderId="0" xfId="0" applyFont="1" applyFill="1" applyAlignment="1">
      <alignment horizontal="left" vertical="center" wrapText="1"/>
    </xf>
    <xf numFmtId="0" fontId="102" fillId="0" borderId="0" xfId="0" applyFont="1" applyFill="1" applyAlignment="1">
      <alignment horizontal="left" vertical="top" wrapText="1"/>
    </xf>
    <xf numFmtId="0" fontId="105" fillId="0" borderId="0" xfId="0" applyFont="1" applyFill="1" applyAlignment="1">
      <alignment horizontal="center" vertical="center" wrapText="1"/>
    </xf>
    <xf numFmtId="0" fontId="106" fillId="0" borderId="0" xfId="0" applyFont="1" applyFill="1" applyAlignment="1">
      <alignment horizontal="left" vertical="top" wrapText="1"/>
    </xf>
    <xf numFmtId="0" fontId="103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8" fillId="0" borderId="19" xfId="316" applyFont="1" applyBorder="1" applyAlignment="1">
      <alignment horizontal="center" vertical="center" wrapText="1"/>
      <protection/>
    </xf>
    <xf numFmtId="173" fontId="28" fillId="0" borderId="57" xfId="316" applyNumberFormat="1" applyFont="1" applyBorder="1" applyAlignment="1">
      <alignment horizontal="center" vertical="center" wrapText="1"/>
      <protection/>
    </xf>
    <xf numFmtId="0" fontId="117" fillId="0" borderId="34" xfId="0" applyFont="1" applyBorder="1" applyAlignment="1">
      <alignment horizontal="center" vertical="center" wrapText="1"/>
    </xf>
    <xf numFmtId="166" fontId="121" fillId="0" borderId="57" xfId="0" applyNumberFormat="1" applyFont="1" applyBorder="1" applyAlignment="1">
      <alignment horizontal="center" vertical="center" wrapText="1"/>
    </xf>
    <xf numFmtId="166" fontId="28" fillId="0" borderId="58" xfId="0" applyNumberFormat="1" applyFont="1" applyBorder="1" applyAlignment="1">
      <alignment horizontal="center" vertical="center" wrapText="1"/>
    </xf>
    <xf numFmtId="0" fontId="117" fillId="0" borderId="35" xfId="0" applyFont="1" applyBorder="1" applyAlignment="1">
      <alignment horizontal="center" vertical="center" wrapText="1"/>
    </xf>
  </cellXfs>
  <cellStyles count="385">
    <cellStyle name="Normal" xfId="0"/>
    <cellStyle name="[StdExit()]" xfId="15"/>
    <cellStyle name="[StdExit()] 3" xfId="16"/>
    <cellStyle name="20% — akcent 1" xfId="17"/>
    <cellStyle name="20% - akcent 1 2" xfId="18"/>
    <cellStyle name="20% — akcent 1 2" xfId="19"/>
    <cellStyle name="20% - akcent 1 2 2" xfId="20"/>
    <cellStyle name="20% - akcent 1 2 3" xfId="21"/>
    <cellStyle name="20% - akcent 1 3" xfId="22"/>
    <cellStyle name="20% — akcent 1 3" xfId="23"/>
    <cellStyle name="20% - akcent 1 3 2" xfId="24"/>
    <cellStyle name="20% - akcent 1 3 3" xfId="25"/>
    <cellStyle name="20% - akcent 1 4" xfId="26"/>
    <cellStyle name="20% — akcent 1 4" xfId="27"/>
    <cellStyle name="20% - akcent 1 4 2" xfId="28"/>
    <cellStyle name="20% - akcent 1 4 3" xfId="29"/>
    <cellStyle name="20% - akcent 1 5" xfId="30"/>
    <cellStyle name="20% — akcent 1 5" xfId="31"/>
    <cellStyle name="20% - akcent 1 6" xfId="32"/>
    <cellStyle name="20% — akcent 1 6" xfId="33"/>
    <cellStyle name="20% - akcent 1 7" xfId="34"/>
    <cellStyle name="20% - akcent 1 8" xfId="35"/>
    <cellStyle name="20% - akcent 1 9" xfId="36"/>
    <cellStyle name="20% — akcent 2" xfId="37"/>
    <cellStyle name="20% - akcent 2 2" xfId="38"/>
    <cellStyle name="20% — akcent 2 2" xfId="39"/>
    <cellStyle name="20% - akcent 2 2 2" xfId="40"/>
    <cellStyle name="20% - akcent 2 2 3" xfId="41"/>
    <cellStyle name="20% - akcent 2 3" xfId="42"/>
    <cellStyle name="20% — akcent 2 3" xfId="43"/>
    <cellStyle name="20% - akcent 2 3 2" xfId="44"/>
    <cellStyle name="20% - akcent 2 3 3" xfId="45"/>
    <cellStyle name="20% - akcent 2 4" xfId="46"/>
    <cellStyle name="20% — akcent 2 4" xfId="47"/>
    <cellStyle name="20% - akcent 2 4 2" xfId="48"/>
    <cellStyle name="20% - akcent 2 4 3" xfId="49"/>
    <cellStyle name="20% - akcent 2 5" xfId="50"/>
    <cellStyle name="20% — akcent 2 5" xfId="51"/>
    <cellStyle name="20% - akcent 2 6" xfId="52"/>
    <cellStyle name="20% — akcent 2 6" xfId="53"/>
    <cellStyle name="20% - akcent 2 7" xfId="54"/>
    <cellStyle name="20% - akcent 2 8" xfId="55"/>
    <cellStyle name="20% - akcent 2 9" xfId="56"/>
    <cellStyle name="20% — akcent 3" xfId="57"/>
    <cellStyle name="20% - akcent 3 2" xfId="58"/>
    <cellStyle name="20% — akcent 3 2" xfId="59"/>
    <cellStyle name="20% - akcent 3 2 2" xfId="60"/>
    <cellStyle name="20% - akcent 3 2 3" xfId="61"/>
    <cellStyle name="20% - akcent 3 3" xfId="62"/>
    <cellStyle name="20% — akcent 3 3" xfId="63"/>
    <cellStyle name="20% - akcent 3 3 2" xfId="64"/>
    <cellStyle name="20% - akcent 3 3 3" xfId="65"/>
    <cellStyle name="20% - akcent 3 4" xfId="66"/>
    <cellStyle name="20% — akcent 3 4" xfId="67"/>
    <cellStyle name="20% - akcent 3 4 2" xfId="68"/>
    <cellStyle name="20% - akcent 3 4 3" xfId="69"/>
    <cellStyle name="20% - akcent 3 5" xfId="70"/>
    <cellStyle name="20% — akcent 3 5" xfId="71"/>
    <cellStyle name="20% - akcent 3 6" xfId="72"/>
    <cellStyle name="20% — akcent 3 6" xfId="73"/>
    <cellStyle name="20% - akcent 3 7" xfId="74"/>
    <cellStyle name="20% - akcent 3 8" xfId="75"/>
    <cellStyle name="20% - akcent 3 9" xfId="76"/>
    <cellStyle name="20% — akcent 4" xfId="77"/>
    <cellStyle name="20% - akcent 4 10" xfId="78"/>
    <cellStyle name="20% - akcent 4 2" xfId="79"/>
    <cellStyle name="20% - akcent 4 2 2" xfId="80"/>
    <cellStyle name="20% - akcent 4 2 3" xfId="81"/>
    <cellStyle name="20% - akcent 4 3" xfId="82"/>
    <cellStyle name="20% - akcent 4 3 2" xfId="83"/>
    <cellStyle name="20% - akcent 4 3 3" xfId="84"/>
    <cellStyle name="20% - akcent 4 4" xfId="85"/>
    <cellStyle name="20% - akcent 4 4 2" xfId="86"/>
    <cellStyle name="20% - akcent 4 4 3" xfId="87"/>
    <cellStyle name="20% - akcent 4 5" xfId="88"/>
    <cellStyle name="20% - akcent 4 5 2" xfId="89"/>
    <cellStyle name="20% - akcent 4 5 3" xfId="90"/>
    <cellStyle name="20% - akcent 4 6" xfId="91"/>
    <cellStyle name="20% - akcent 4 7" xfId="92"/>
    <cellStyle name="20% - akcent 4 8" xfId="93"/>
    <cellStyle name="20% - akcent 4 9" xfId="94"/>
    <cellStyle name="20% — akcent 5" xfId="95"/>
    <cellStyle name="20% - akcent 5 2" xfId="96"/>
    <cellStyle name="20% — akcent 5 2" xfId="97"/>
    <cellStyle name="20% - akcent 5 2 2" xfId="98"/>
    <cellStyle name="20% - akcent 5 2 3" xfId="99"/>
    <cellStyle name="20% - akcent 5 3" xfId="100"/>
    <cellStyle name="20% — akcent 5 3" xfId="101"/>
    <cellStyle name="20% - akcent 5 3 2" xfId="102"/>
    <cellStyle name="20% - akcent 5 3 3" xfId="103"/>
    <cellStyle name="20% - akcent 5 4" xfId="104"/>
    <cellStyle name="20% — akcent 5 4" xfId="105"/>
    <cellStyle name="20% - akcent 5 4 2" xfId="106"/>
    <cellStyle name="20% - akcent 5 4 3" xfId="107"/>
    <cellStyle name="20% - akcent 5 5" xfId="108"/>
    <cellStyle name="20% — akcent 5 5" xfId="109"/>
    <cellStyle name="20% - akcent 5 6" xfId="110"/>
    <cellStyle name="20% — akcent 5 6" xfId="111"/>
    <cellStyle name="20% - akcent 5 7" xfId="112"/>
    <cellStyle name="20% - akcent 5 8" xfId="113"/>
    <cellStyle name="20% - akcent 5 9" xfId="114"/>
    <cellStyle name="20% — akcent 6" xfId="115"/>
    <cellStyle name="20% - akcent 6 2" xfId="116"/>
    <cellStyle name="20% — akcent 6 2" xfId="117"/>
    <cellStyle name="20% - akcent 6 2 2" xfId="118"/>
    <cellStyle name="20% - akcent 6 2 3" xfId="119"/>
    <cellStyle name="20% - akcent 6 3" xfId="120"/>
    <cellStyle name="20% — akcent 6 3" xfId="121"/>
    <cellStyle name="20% - akcent 6 3 2" xfId="122"/>
    <cellStyle name="20% - akcent 6 3 3" xfId="123"/>
    <cellStyle name="20% - akcent 6 4" xfId="124"/>
    <cellStyle name="20% — akcent 6 4" xfId="125"/>
    <cellStyle name="20% - akcent 6 4 2" xfId="126"/>
    <cellStyle name="20% - akcent 6 4 3" xfId="127"/>
    <cellStyle name="20% - akcent 6 5" xfId="128"/>
    <cellStyle name="20% — akcent 6 5" xfId="129"/>
    <cellStyle name="20% - akcent 6 5 2" xfId="130"/>
    <cellStyle name="20% - akcent 6 6" xfId="131"/>
    <cellStyle name="20% — akcent 6 6" xfId="132"/>
    <cellStyle name="20% - akcent 6 7" xfId="133"/>
    <cellStyle name="20% - akcent 6 8" xfId="134"/>
    <cellStyle name="20% - akcent 6 9" xfId="135"/>
    <cellStyle name="40% — akcent 1" xfId="136"/>
    <cellStyle name="40% - akcent 1 2" xfId="137"/>
    <cellStyle name="40% — akcent 1 2" xfId="138"/>
    <cellStyle name="40% - akcent 1 2 2" xfId="139"/>
    <cellStyle name="40% - akcent 1 2 3" xfId="140"/>
    <cellStyle name="40% - akcent 1 3" xfId="141"/>
    <cellStyle name="40% — akcent 1 3" xfId="142"/>
    <cellStyle name="40% - akcent 1 3 2" xfId="143"/>
    <cellStyle name="40% - akcent 1 3 3" xfId="144"/>
    <cellStyle name="40% - akcent 1 4" xfId="145"/>
    <cellStyle name="40% — akcent 1 4" xfId="146"/>
    <cellStyle name="40% - akcent 1 4 2" xfId="147"/>
    <cellStyle name="40% - akcent 1 4 3" xfId="148"/>
    <cellStyle name="40% - akcent 1 5" xfId="149"/>
    <cellStyle name="40% — akcent 1 5" xfId="150"/>
    <cellStyle name="40% - akcent 1 6" xfId="151"/>
    <cellStyle name="40% — akcent 1 6" xfId="152"/>
    <cellStyle name="40% - akcent 1 7" xfId="153"/>
    <cellStyle name="40% - akcent 1 8" xfId="154"/>
    <cellStyle name="40% - akcent 1 9" xfId="155"/>
    <cellStyle name="40% — akcent 2" xfId="156"/>
    <cellStyle name="40% - akcent 2 2" xfId="157"/>
    <cellStyle name="40% — akcent 2 2" xfId="158"/>
    <cellStyle name="40% - akcent 2 2 2" xfId="159"/>
    <cellStyle name="40% - akcent 2 2 3" xfId="160"/>
    <cellStyle name="40% - akcent 2 3" xfId="161"/>
    <cellStyle name="40% — akcent 2 3" xfId="162"/>
    <cellStyle name="40% - akcent 2 3 2" xfId="163"/>
    <cellStyle name="40% - akcent 2 3 3" xfId="164"/>
    <cellStyle name="40% - akcent 2 4" xfId="165"/>
    <cellStyle name="40% — akcent 2 4" xfId="166"/>
    <cellStyle name="40% - akcent 2 4 2" xfId="167"/>
    <cellStyle name="40% - akcent 2 4 3" xfId="168"/>
    <cellStyle name="40% - akcent 2 5" xfId="169"/>
    <cellStyle name="40% — akcent 2 5" xfId="170"/>
    <cellStyle name="40% - akcent 2 5 2" xfId="171"/>
    <cellStyle name="40% - akcent 2 5 3" xfId="172"/>
    <cellStyle name="40% - akcent 2 6" xfId="173"/>
    <cellStyle name="40% — akcent 2 6" xfId="174"/>
    <cellStyle name="40% - akcent 2 7" xfId="175"/>
    <cellStyle name="40% - akcent 2 8" xfId="176"/>
    <cellStyle name="40% - akcent 2 9" xfId="177"/>
    <cellStyle name="40% — akcent 3" xfId="178"/>
    <cellStyle name="40% - akcent 3 2" xfId="179"/>
    <cellStyle name="40% — akcent 3 2" xfId="180"/>
    <cellStyle name="40% - akcent 3 2 2" xfId="181"/>
    <cellStyle name="40% - akcent 3 2 3" xfId="182"/>
    <cellStyle name="40% - akcent 3 3" xfId="183"/>
    <cellStyle name="40% — akcent 3 3" xfId="184"/>
    <cellStyle name="40% - akcent 3 3 2" xfId="185"/>
    <cellStyle name="40% - akcent 3 3 3" xfId="186"/>
    <cellStyle name="40% - akcent 3 4" xfId="187"/>
    <cellStyle name="40% — akcent 3 4" xfId="188"/>
    <cellStyle name="40% - akcent 3 4 2" xfId="189"/>
    <cellStyle name="40% - akcent 3 4 3" xfId="190"/>
    <cellStyle name="40% - akcent 3 5" xfId="191"/>
    <cellStyle name="40% — akcent 3 5" xfId="192"/>
    <cellStyle name="40% - akcent 3 6" xfId="193"/>
    <cellStyle name="40% — akcent 3 6" xfId="194"/>
    <cellStyle name="40% - akcent 3 7" xfId="195"/>
    <cellStyle name="40% - akcent 3 8" xfId="196"/>
    <cellStyle name="40% - akcent 3 9" xfId="197"/>
    <cellStyle name="40% — akcent 4" xfId="198"/>
    <cellStyle name="40% - akcent 4 2" xfId="199"/>
    <cellStyle name="40% — akcent 4 2" xfId="200"/>
    <cellStyle name="40% - akcent 4 2 2" xfId="201"/>
    <cellStyle name="40% - akcent 4 2 3" xfId="202"/>
    <cellStyle name="40% - akcent 4 3" xfId="203"/>
    <cellStyle name="40% — akcent 4 3" xfId="204"/>
    <cellStyle name="40% - akcent 4 3 2" xfId="205"/>
    <cellStyle name="40% - akcent 4 3 3" xfId="206"/>
    <cellStyle name="40% - akcent 4 4" xfId="207"/>
    <cellStyle name="40% — akcent 4 4" xfId="208"/>
    <cellStyle name="40% - akcent 4 4 2" xfId="209"/>
    <cellStyle name="40% - akcent 4 4 3" xfId="210"/>
    <cellStyle name="40% - akcent 4 5" xfId="211"/>
    <cellStyle name="40% — akcent 4 5" xfId="212"/>
    <cellStyle name="40% - akcent 4 5 2" xfId="213"/>
    <cellStyle name="40% - akcent 4 5 3" xfId="214"/>
    <cellStyle name="40% - akcent 4 6" xfId="215"/>
    <cellStyle name="40% — akcent 4 6" xfId="216"/>
    <cellStyle name="40% - akcent 4 6 2" xfId="217"/>
    <cellStyle name="40% - akcent 4 6 3" xfId="218"/>
    <cellStyle name="40% - akcent 4 7" xfId="219"/>
    <cellStyle name="40% — akcent 5" xfId="220"/>
    <cellStyle name="40% - akcent 5 2" xfId="221"/>
    <cellStyle name="40% — akcent 5 2" xfId="222"/>
    <cellStyle name="40% - akcent 5 2 2" xfId="223"/>
    <cellStyle name="40% - akcent 5 2 2 2" xfId="224"/>
    <cellStyle name="40% - akcent 5 2 3" xfId="225"/>
    <cellStyle name="40% - akcent 5 2 4" xfId="226"/>
    <cellStyle name="40% - akcent 5 3" xfId="227"/>
    <cellStyle name="40% — akcent 5 3" xfId="228"/>
    <cellStyle name="40% - akcent 5 3 2" xfId="229"/>
    <cellStyle name="40% - akcent 5 3 3" xfId="230"/>
    <cellStyle name="40% - akcent 5 4" xfId="231"/>
    <cellStyle name="40% — akcent 5 4" xfId="232"/>
    <cellStyle name="40% - akcent 5 4 2" xfId="233"/>
    <cellStyle name="40% - akcent 5 4 3" xfId="234"/>
    <cellStyle name="40% - akcent 5 5" xfId="235"/>
    <cellStyle name="40% — akcent 5 5" xfId="236"/>
    <cellStyle name="40% - akcent 5 6" xfId="237"/>
    <cellStyle name="40% — akcent 5 6" xfId="238"/>
    <cellStyle name="40% - akcent 5 7" xfId="239"/>
    <cellStyle name="40% - akcent 5 8" xfId="240"/>
    <cellStyle name="40% - akcent 5 9" xfId="241"/>
    <cellStyle name="40% — akcent 6" xfId="242"/>
    <cellStyle name="40% - akcent 6 2" xfId="243"/>
    <cellStyle name="40% — akcent 6 2" xfId="244"/>
    <cellStyle name="40% - akcent 6 2 2" xfId="245"/>
    <cellStyle name="40% - akcent 6 2 3" xfId="246"/>
    <cellStyle name="40% - akcent 6 3" xfId="247"/>
    <cellStyle name="40% — akcent 6 3" xfId="248"/>
    <cellStyle name="40% - akcent 6 3 2" xfId="249"/>
    <cellStyle name="40% - akcent 6 3 3" xfId="250"/>
    <cellStyle name="40% - akcent 6 4" xfId="251"/>
    <cellStyle name="40% — akcent 6 4" xfId="252"/>
    <cellStyle name="40% - akcent 6 4 2" xfId="253"/>
    <cellStyle name="40% - akcent 6 4 3" xfId="254"/>
    <cellStyle name="40% - akcent 6 5" xfId="255"/>
    <cellStyle name="40% — akcent 6 5" xfId="256"/>
    <cellStyle name="40% - akcent 6 6" xfId="257"/>
    <cellStyle name="40% — akcent 6 6" xfId="258"/>
    <cellStyle name="40% - akcent 6 7" xfId="259"/>
    <cellStyle name="40% - akcent 6 8" xfId="260"/>
    <cellStyle name="40% - akcent 6 9" xfId="261"/>
    <cellStyle name="60% — akcent 1" xfId="262"/>
    <cellStyle name="60% — akcent 1 2" xfId="263"/>
    <cellStyle name="60% — akcent 2" xfId="264"/>
    <cellStyle name="60% — akcent 2 2" xfId="265"/>
    <cellStyle name="60% — akcent 3" xfId="266"/>
    <cellStyle name="60% — akcent 3 2" xfId="267"/>
    <cellStyle name="60% — akcent 4" xfId="268"/>
    <cellStyle name="60% — akcent 4 2" xfId="269"/>
    <cellStyle name="60% — akcent 5" xfId="270"/>
    <cellStyle name="60% — akcent 5 2" xfId="271"/>
    <cellStyle name="60% — akcent 6" xfId="272"/>
    <cellStyle name="60% — akcent 6 2" xfId="273"/>
    <cellStyle name="Akcent 1" xfId="274"/>
    <cellStyle name="Akcent 1 2" xfId="275"/>
    <cellStyle name="Akcent 2" xfId="276"/>
    <cellStyle name="Akcent 2 2" xfId="277"/>
    <cellStyle name="Akcent 2 3" xfId="278"/>
    <cellStyle name="Akcent 3" xfId="279"/>
    <cellStyle name="Akcent 3 2" xfId="280"/>
    <cellStyle name="Akcent 4" xfId="281"/>
    <cellStyle name="Akcent 4 2" xfId="282"/>
    <cellStyle name="Akcent 4 3" xfId="283"/>
    <cellStyle name="Akcent 5" xfId="284"/>
    <cellStyle name="Akcent 5 2" xfId="285"/>
    <cellStyle name="Akcent 6" xfId="286"/>
    <cellStyle name="Akcent 6 2" xfId="287"/>
    <cellStyle name="Akcent 6 3" xfId="288"/>
    <cellStyle name="Dane wejściowe" xfId="289"/>
    <cellStyle name="Dane wejściowe 2" xfId="290"/>
    <cellStyle name="Dane wyjściowe" xfId="291"/>
    <cellStyle name="Dane wyjściowe 2" xfId="292"/>
    <cellStyle name="Dobry" xfId="293"/>
    <cellStyle name="Dobry 2" xfId="294"/>
    <cellStyle name="Comma" xfId="295"/>
    <cellStyle name="Comma [0]" xfId="296"/>
    <cellStyle name="Dziesiętny 2" xfId="297"/>
    <cellStyle name="Hyperlink" xfId="298"/>
    <cellStyle name="Komórka połączona" xfId="299"/>
    <cellStyle name="Komórka połączona 2" xfId="300"/>
    <cellStyle name="Komórka zaznaczona" xfId="301"/>
    <cellStyle name="Komórka zaznaczona 2" xfId="302"/>
    <cellStyle name="Nagłówek 1" xfId="303"/>
    <cellStyle name="Nagłówek 1 2" xfId="304"/>
    <cellStyle name="Nagłówek 2" xfId="305"/>
    <cellStyle name="Nagłówek 2 2" xfId="306"/>
    <cellStyle name="Nagłówek 3" xfId="307"/>
    <cellStyle name="Nagłówek 3 2" xfId="308"/>
    <cellStyle name="Nagłówek 4" xfId="309"/>
    <cellStyle name="Nagłówek 4 2" xfId="310"/>
    <cellStyle name="Neutralne 2" xfId="311"/>
    <cellStyle name="Neutralny" xfId="312"/>
    <cellStyle name="Neutralny 2" xfId="313"/>
    <cellStyle name="Normalny 10" xfId="314"/>
    <cellStyle name="Normalny 11" xfId="315"/>
    <cellStyle name="Normalny 12" xfId="316"/>
    <cellStyle name="Normalny 2" xfId="317"/>
    <cellStyle name="Normalny 2 2" xfId="318"/>
    <cellStyle name="Normalny 2 2 2" xfId="319"/>
    <cellStyle name="Normalny 2 2 3" xfId="320"/>
    <cellStyle name="Normalny 2 3" xfId="321"/>
    <cellStyle name="Normalny 2 3 2" xfId="322"/>
    <cellStyle name="Normalny 2 4" xfId="323"/>
    <cellStyle name="Normalny 3" xfId="324"/>
    <cellStyle name="Normalny 3 2" xfId="325"/>
    <cellStyle name="Normalny 4" xfId="326"/>
    <cellStyle name="Normalny 4 2" xfId="327"/>
    <cellStyle name="Normalny 4 3" xfId="328"/>
    <cellStyle name="Normalny 4 4" xfId="329"/>
    <cellStyle name="Normalny 5" xfId="330"/>
    <cellStyle name="Normalny 5 2" xfId="331"/>
    <cellStyle name="Normalny 5 3" xfId="332"/>
    <cellStyle name="Normalny 5 4" xfId="333"/>
    <cellStyle name="Normalny 6" xfId="334"/>
    <cellStyle name="Normalny 6 2" xfId="335"/>
    <cellStyle name="Normalny 7" xfId="336"/>
    <cellStyle name="Normalny 7 2" xfId="337"/>
    <cellStyle name="Normalny 7 3" xfId="338"/>
    <cellStyle name="Normalny 8" xfId="339"/>
    <cellStyle name="Normalny 8 2" xfId="340"/>
    <cellStyle name="Normalny 8 3" xfId="341"/>
    <cellStyle name="Normalny 9" xfId="342"/>
    <cellStyle name="Normalny 9 2" xfId="343"/>
    <cellStyle name="Obliczenia" xfId="344"/>
    <cellStyle name="Obliczenia 2" xfId="345"/>
    <cellStyle name="Obliczenia 3" xfId="346"/>
    <cellStyle name="Percent" xfId="347"/>
    <cellStyle name="S0" xfId="348"/>
    <cellStyle name="S1" xfId="349"/>
    <cellStyle name="S10" xfId="350"/>
    <cellStyle name="S11" xfId="351"/>
    <cellStyle name="S12" xfId="352"/>
    <cellStyle name="S13" xfId="353"/>
    <cellStyle name="S14" xfId="354"/>
    <cellStyle name="S15" xfId="355"/>
    <cellStyle name="S16" xfId="356"/>
    <cellStyle name="S17" xfId="357"/>
    <cellStyle name="S18" xfId="358"/>
    <cellStyle name="S19" xfId="359"/>
    <cellStyle name="S2" xfId="360"/>
    <cellStyle name="S20" xfId="361"/>
    <cellStyle name="S21" xfId="362"/>
    <cellStyle name="S22" xfId="363"/>
    <cellStyle name="S3" xfId="364"/>
    <cellStyle name="S4" xfId="365"/>
    <cellStyle name="S5" xfId="366"/>
    <cellStyle name="S6" xfId="367"/>
    <cellStyle name="S7" xfId="368"/>
    <cellStyle name="S8" xfId="369"/>
    <cellStyle name="S9" xfId="370"/>
    <cellStyle name="Suma" xfId="371"/>
    <cellStyle name="Suma 2" xfId="372"/>
    <cellStyle name="Tekst objaśnienia" xfId="373"/>
    <cellStyle name="Tekst objaśnienia 2" xfId="374"/>
    <cellStyle name="Tekst ostrzeżenia" xfId="375"/>
    <cellStyle name="Tekst ostrzeżenia 2" xfId="376"/>
    <cellStyle name="Tytuł" xfId="377"/>
    <cellStyle name="Tytuł 2" xfId="378"/>
    <cellStyle name="Uwaga" xfId="379"/>
    <cellStyle name="Uwaga 2" xfId="380"/>
    <cellStyle name="Uwaga 2 2" xfId="381"/>
    <cellStyle name="Uwaga 2 3" xfId="382"/>
    <cellStyle name="Uwaga 3" xfId="383"/>
    <cellStyle name="Uwaga 3 2" xfId="384"/>
    <cellStyle name="Uwaga 3 3" xfId="385"/>
    <cellStyle name="Uwaga 4" xfId="386"/>
    <cellStyle name="Uwaga 4 2" xfId="387"/>
    <cellStyle name="Uwaga 4 3" xfId="388"/>
    <cellStyle name="Uwaga 5" xfId="389"/>
    <cellStyle name="Uwaga 5 2" xfId="390"/>
    <cellStyle name="Uwaga 5 3" xfId="391"/>
    <cellStyle name="Uwaga 6" xfId="392"/>
    <cellStyle name="Uwaga 7" xfId="393"/>
    <cellStyle name="Uwaga 8" xfId="394"/>
    <cellStyle name="Currency" xfId="395"/>
    <cellStyle name="Currency [0]" xfId="396"/>
    <cellStyle name="Zły" xfId="397"/>
    <cellStyle name="Zły 2" xfId="39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11</xdr:row>
      <xdr:rowOff>142875</xdr:rowOff>
    </xdr:from>
    <xdr:to>
      <xdr:col>2</xdr:col>
      <xdr:colOff>190500</xdr:colOff>
      <xdr:row>11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648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2</xdr:col>
      <xdr:colOff>161925</xdr:colOff>
      <xdr:row>13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37210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6992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07"/>
  <sheetViews>
    <sheetView tabSelected="1" zoomScale="60" zoomScaleNormal="6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1" customWidth="1"/>
    <col min="12" max="12" width="12.625" style="1" customWidth="1"/>
    <col min="13" max="13" width="13.375" style="1" customWidth="1"/>
    <col min="14" max="14" width="12.625" style="1" customWidth="1"/>
    <col min="15" max="19" width="13.375" style="1" customWidth="1"/>
    <col min="20" max="20" width="10.75390625" style="1" bestFit="1" customWidth="1"/>
    <col min="21" max="29" width="9.125" style="60" customWidth="1"/>
    <col min="30" max="16384" width="9.125" style="1" customWidth="1"/>
  </cols>
  <sheetData>
    <row r="2" spans="2:19" ht="27" customHeight="1">
      <c r="B2" s="170" t="s">
        <v>293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2:19" ht="24.75" customHeight="1" thickBot="1">
      <c r="B3" s="259" t="s">
        <v>367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171"/>
    </row>
    <row r="4" spans="2:19" ht="45" customHeight="1" thickBot="1" thickTop="1">
      <c r="B4" s="2" t="s">
        <v>0</v>
      </c>
      <c r="C4" s="3" t="s">
        <v>1</v>
      </c>
      <c r="D4" s="4" t="s">
        <v>2</v>
      </c>
      <c r="E4" s="5" t="s">
        <v>3</v>
      </c>
      <c r="F4" s="6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8" t="s">
        <v>16</v>
      </c>
      <c r="S4" s="9" t="s">
        <v>17</v>
      </c>
    </row>
    <row r="5" spans="2:19" ht="28.5" customHeight="1" thickBot="1">
      <c r="B5" s="261" t="s">
        <v>18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3"/>
    </row>
    <row r="6" spans="2:19" s="60" customFormat="1" ht="54.75" customHeight="1" thickBot="1" thickTop="1">
      <c r="B6" s="109" t="s">
        <v>331</v>
      </c>
      <c r="C6" s="276" t="s">
        <v>369</v>
      </c>
      <c r="D6" s="277"/>
      <c r="E6" s="110">
        <f>'stopa bezrobocia'!E24</f>
        <v>2.5</v>
      </c>
      <c r="F6" s="110">
        <f>'stopa bezrobocia'!E12</f>
        <v>3.7</v>
      </c>
      <c r="G6" s="110">
        <f>'stopa bezrobocia'!E13</f>
        <v>6.4</v>
      </c>
      <c r="H6" s="110">
        <f>'stopa bezrobocia'!E14</f>
        <v>7.7</v>
      </c>
      <c r="I6" s="110">
        <f>'stopa bezrobocia'!E15</f>
        <v>6</v>
      </c>
      <c r="J6" s="110">
        <f>'stopa bezrobocia'!E16</f>
        <v>2.2</v>
      </c>
      <c r="K6" s="110">
        <f>'stopa bezrobocia'!E17</f>
        <v>9.7</v>
      </c>
      <c r="L6" s="110">
        <f>'stopa bezrobocia'!E18</f>
        <v>5.1</v>
      </c>
      <c r="M6" s="110">
        <f>'stopa bezrobocia'!E19</f>
        <v>2.7</v>
      </c>
      <c r="N6" s="110">
        <f>'stopa bezrobocia'!E23</f>
        <v>7</v>
      </c>
      <c r="O6" s="110">
        <f>'stopa bezrobocia'!E25</f>
        <v>3.1</v>
      </c>
      <c r="P6" s="110">
        <f>'stopa bezrobocia'!E20</f>
        <v>7</v>
      </c>
      <c r="Q6" s="110">
        <f>'stopa bezrobocia'!E21</f>
        <v>5.5</v>
      </c>
      <c r="R6" s="111">
        <f>'stopa bezrobocia'!E22</f>
        <v>5.2</v>
      </c>
      <c r="S6" s="112">
        <f>'stopa bezrobocia'!E11</f>
        <v>4.6</v>
      </c>
    </row>
    <row r="7" spans="2:19" ht="33.75" customHeight="1" thickBot="1" thickTop="1">
      <c r="B7" s="10" t="s">
        <v>21</v>
      </c>
      <c r="C7" s="264" t="s">
        <v>22</v>
      </c>
      <c r="D7" s="265"/>
      <c r="E7" s="79">
        <f>'GW grodzki'!K13</f>
        <v>1273</v>
      </c>
      <c r="F7" s="80">
        <f>'GW ziemski'!K13</f>
        <v>859</v>
      </c>
      <c r="G7" s="80">
        <f>KO!K13</f>
        <v>948</v>
      </c>
      <c r="H7" s="80">
        <f>M!K13</f>
        <v>1352</v>
      </c>
      <c r="I7" s="80">
        <f>NS!K13</f>
        <v>1577</v>
      </c>
      <c r="J7" s="80">
        <f>SŁ!K13</f>
        <v>325</v>
      </c>
      <c r="K7" s="80">
        <f>ST!K13</f>
        <v>1440</v>
      </c>
      <c r="L7" s="80">
        <f>SU!K13</f>
        <v>511</v>
      </c>
      <c r="M7" s="80">
        <f>ŚW!K13</f>
        <v>684</v>
      </c>
      <c r="N7" s="80">
        <f>WS!K13</f>
        <v>835</v>
      </c>
      <c r="O7" s="80">
        <f>'ZG grodzki'!K13</f>
        <v>2044</v>
      </c>
      <c r="P7" s="80">
        <f>'ZG ziemski'!K13</f>
        <v>1634</v>
      </c>
      <c r="Q7" s="80">
        <f>ŻG!K13</f>
        <v>983</v>
      </c>
      <c r="R7" s="81">
        <f>ŻR!K13</f>
        <v>1452</v>
      </c>
      <c r="S7" s="113">
        <f aca="true" t="shared" si="0" ref="S7:S14">SUM(E7:R7)</f>
        <v>15917</v>
      </c>
    </row>
    <row r="8" spans="2:19" ht="42.75" customHeight="1" thickBot="1" thickTop="1">
      <c r="B8" s="10"/>
      <c r="C8" s="172" t="s">
        <v>294</v>
      </c>
      <c r="D8" s="172"/>
      <c r="E8" s="74">
        <f>E9-E11</f>
        <v>-55</v>
      </c>
      <c r="F8" s="75">
        <f aca="true" t="shared" si="1" ref="F8:S8">F9-F11</f>
        <v>-44</v>
      </c>
      <c r="G8" s="75">
        <f t="shared" si="1"/>
        <v>-58</v>
      </c>
      <c r="H8" s="75">
        <f t="shared" si="1"/>
        <v>-36</v>
      </c>
      <c r="I8" s="75">
        <f t="shared" si="1"/>
        <v>-25</v>
      </c>
      <c r="J8" s="75">
        <f t="shared" si="1"/>
        <v>-41</v>
      </c>
      <c r="K8" s="75">
        <f t="shared" si="1"/>
        <v>-77</v>
      </c>
      <c r="L8" s="75">
        <f t="shared" si="1"/>
        <v>-15</v>
      </c>
      <c r="M8" s="75">
        <f t="shared" si="1"/>
        <v>-17</v>
      </c>
      <c r="N8" s="75">
        <f t="shared" si="1"/>
        <v>-44</v>
      </c>
      <c r="O8" s="75">
        <f t="shared" si="1"/>
        <v>-68</v>
      </c>
      <c r="P8" s="75">
        <f t="shared" si="1"/>
        <v>-45</v>
      </c>
      <c r="Q8" s="75">
        <f t="shared" si="1"/>
        <v>-40</v>
      </c>
      <c r="R8" s="108">
        <f t="shared" si="1"/>
        <v>-69</v>
      </c>
      <c r="S8" s="107">
        <f t="shared" si="1"/>
        <v>-634</v>
      </c>
    </row>
    <row r="9" spans="2:20" ht="28.5" customHeight="1" thickBot="1" thickTop="1">
      <c r="B9" s="12" t="s">
        <v>23</v>
      </c>
      <c r="C9" s="266" t="s">
        <v>24</v>
      </c>
      <c r="D9" s="224"/>
      <c r="E9" s="13">
        <f>'GW grodzki'!G39</f>
        <v>352</v>
      </c>
      <c r="F9" s="14">
        <f>'GW ziemski'!G39</f>
        <v>183</v>
      </c>
      <c r="G9" s="15">
        <f>KO!G39</f>
        <v>160</v>
      </c>
      <c r="H9" s="15">
        <f>M!G39</f>
        <v>208</v>
      </c>
      <c r="I9" s="15">
        <f>NS!G39</f>
        <v>267</v>
      </c>
      <c r="J9" s="15">
        <f>SŁ!G39</f>
        <v>52</v>
      </c>
      <c r="K9" s="15">
        <f>ST!G39</f>
        <v>196</v>
      </c>
      <c r="L9" s="15">
        <f>SU!G39</f>
        <v>91</v>
      </c>
      <c r="M9" s="16">
        <f>ŚW!G39</f>
        <v>179</v>
      </c>
      <c r="N9" s="16">
        <f>WS!G39</f>
        <v>97</v>
      </c>
      <c r="O9" s="16">
        <f>'ZG grodzki'!G39</f>
        <v>396</v>
      </c>
      <c r="P9" s="16">
        <f>'ZG ziemski'!G39</f>
        <v>221</v>
      </c>
      <c r="Q9" s="16">
        <f>ŻG!G39</f>
        <v>209</v>
      </c>
      <c r="R9" s="16">
        <f>ŻR!G39</f>
        <v>215</v>
      </c>
      <c r="S9" s="17">
        <f t="shared" si="0"/>
        <v>2826</v>
      </c>
      <c r="T9" s="11"/>
    </row>
    <row r="10" spans="2:20" ht="28.5" customHeight="1" thickBot="1" thickTop="1">
      <c r="B10" s="10"/>
      <c r="C10" s="267" t="s">
        <v>256</v>
      </c>
      <c r="D10" s="241"/>
      <c r="E10" s="64">
        <f>'GW grodzki'!G40</f>
        <v>105</v>
      </c>
      <c r="F10" s="64">
        <f>'GW ziemski'!G40</f>
        <v>49</v>
      </c>
      <c r="G10" s="64">
        <f>KO!G40</f>
        <v>24</v>
      </c>
      <c r="H10" s="64">
        <f>M!G40</f>
        <v>32</v>
      </c>
      <c r="I10" s="64">
        <f>NS!G40</f>
        <v>59</v>
      </c>
      <c r="J10" s="64">
        <f>SŁ!G40</f>
        <v>13</v>
      </c>
      <c r="K10" s="64">
        <f>ST!G40</f>
        <v>31</v>
      </c>
      <c r="L10" s="64">
        <f>SU!G40</f>
        <v>23</v>
      </c>
      <c r="M10" s="64">
        <f>ŚW!G40</f>
        <v>26</v>
      </c>
      <c r="N10" s="64">
        <f>WS!G40</f>
        <v>13</v>
      </c>
      <c r="O10" s="64">
        <f>'ZG grodzki'!G40</f>
        <v>98</v>
      </c>
      <c r="P10" s="64">
        <f>'ZG ziemski'!G40</f>
        <v>38</v>
      </c>
      <c r="Q10" s="64">
        <f>ŻG!G40</f>
        <v>31</v>
      </c>
      <c r="R10" s="65">
        <f>ŻR!G40</f>
        <v>37</v>
      </c>
      <c r="S10" s="106">
        <f t="shared" si="0"/>
        <v>579</v>
      </c>
      <c r="T10" s="11"/>
    </row>
    <row r="11" spans="2:20" ht="28.5" customHeight="1" thickBot="1" thickTop="1">
      <c r="B11" s="12" t="s">
        <v>25</v>
      </c>
      <c r="C11" s="268" t="s">
        <v>26</v>
      </c>
      <c r="D11" s="269"/>
      <c r="E11" s="13">
        <f>'GW grodzki'!G48</f>
        <v>407</v>
      </c>
      <c r="F11" s="15">
        <f>'GW ziemski'!G48</f>
        <v>227</v>
      </c>
      <c r="G11" s="15">
        <f>KO!G48</f>
        <v>218</v>
      </c>
      <c r="H11" s="15">
        <f>M!G48</f>
        <v>244</v>
      </c>
      <c r="I11" s="15">
        <f>NS!G48</f>
        <v>292</v>
      </c>
      <c r="J11" s="15">
        <f>SŁ!G48</f>
        <v>93</v>
      </c>
      <c r="K11" s="15">
        <f>ST!G48</f>
        <v>273</v>
      </c>
      <c r="L11" s="15">
        <f>SU!G48</f>
        <v>106</v>
      </c>
      <c r="M11" s="16">
        <f>ŚW!G48</f>
        <v>196</v>
      </c>
      <c r="N11" s="16">
        <f>WS!G48</f>
        <v>141</v>
      </c>
      <c r="O11" s="16">
        <f>'ZG grodzki'!G48</f>
        <v>464</v>
      </c>
      <c r="P11" s="16">
        <f>'ZG ziemski'!G48</f>
        <v>266</v>
      </c>
      <c r="Q11" s="16">
        <f>ŻG!G48</f>
        <v>249</v>
      </c>
      <c r="R11" s="16">
        <f>ŻR!G48</f>
        <v>284</v>
      </c>
      <c r="S11" s="17">
        <f t="shared" si="0"/>
        <v>3460</v>
      </c>
      <c r="T11" s="11"/>
    </row>
    <row r="12" spans="2:20" ht="28.5" customHeight="1" thickBot="1" thickTop="1">
      <c r="B12" s="10" t="s">
        <v>20</v>
      </c>
      <c r="C12" s="252" t="s">
        <v>27</v>
      </c>
      <c r="D12" s="253"/>
      <c r="E12" s="18">
        <f>'GW grodzki'!G49</f>
        <v>199</v>
      </c>
      <c r="F12" s="19">
        <f>'GW ziemski'!G49</f>
        <v>129</v>
      </c>
      <c r="G12" s="19">
        <f>KO!G49</f>
        <v>122</v>
      </c>
      <c r="H12" s="19">
        <f>M!G49</f>
        <v>149</v>
      </c>
      <c r="I12" s="19">
        <f>NS!G49</f>
        <v>158</v>
      </c>
      <c r="J12" s="19">
        <f>SŁ!G49</f>
        <v>44</v>
      </c>
      <c r="K12" s="19">
        <f>ST!G49</f>
        <v>118</v>
      </c>
      <c r="L12" s="19">
        <f>SU!G49</f>
        <v>48</v>
      </c>
      <c r="M12" s="20">
        <f>ŚW!G49</f>
        <v>116</v>
      </c>
      <c r="N12" s="20">
        <f>WS!G49</f>
        <v>74</v>
      </c>
      <c r="O12" s="20">
        <f>'ZG grodzki'!G49</f>
        <v>225</v>
      </c>
      <c r="P12" s="20">
        <f>'ZG ziemski'!G49</f>
        <v>146</v>
      </c>
      <c r="Q12" s="20">
        <f>ŻG!G49</f>
        <v>138</v>
      </c>
      <c r="R12" s="20">
        <f>ŻR!G49</f>
        <v>125</v>
      </c>
      <c r="S12" s="21">
        <f t="shared" si="0"/>
        <v>1791</v>
      </c>
      <c r="T12" s="11"/>
    </row>
    <row r="13" spans="2:20" ht="28.5" customHeight="1" thickBot="1" thickTop="1">
      <c r="B13" s="10" t="s">
        <v>20</v>
      </c>
      <c r="C13" s="252" t="s">
        <v>28</v>
      </c>
      <c r="D13" s="253"/>
      <c r="E13" s="18">
        <f>'GW grodzki'!G50</f>
        <v>165</v>
      </c>
      <c r="F13" s="19">
        <f>'GW ziemski'!G50</f>
        <v>103</v>
      </c>
      <c r="G13" s="19">
        <f>KO!G50</f>
        <v>107</v>
      </c>
      <c r="H13" s="19">
        <f>M!G50</f>
        <v>114</v>
      </c>
      <c r="I13" s="19">
        <f>NS!G50</f>
        <v>119</v>
      </c>
      <c r="J13" s="19">
        <f>SŁ!G50</f>
        <v>33</v>
      </c>
      <c r="K13" s="19">
        <f>ST!G50</f>
        <v>84</v>
      </c>
      <c r="L13" s="19">
        <f>SU!G50</f>
        <v>35</v>
      </c>
      <c r="M13" s="20">
        <f>ŚW!G50</f>
        <v>95</v>
      </c>
      <c r="N13" s="20">
        <f>WS!G50</f>
        <v>48</v>
      </c>
      <c r="O13" s="20">
        <f>'ZG grodzki'!G50</f>
        <v>197</v>
      </c>
      <c r="P13" s="20">
        <f>'ZG ziemski'!G50</f>
        <v>131</v>
      </c>
      <c r="Q13" s="20">
        <f>ŻG!G50</f>
        <v>97</v>
      </c>
      <c r="R13" s="20">
        <f>ŻR!G50</f>
        <v>99</v>
      </c>
      <c r="S13" s="21">
        <f t="shared" si="0"/>
        <v>1427</v>
      </c>
      <c r="T13" s="11"/>
    </row>
    <row r="14" spans="2:20" ht="28.5" customHeight="1" thickBot="1" thickTop="1">
      <c r="B14" s="22" t="s">
        <v>20</v>
      </c>
      <c r="C14" s="254" t="s">
        <v>29</v>
      </c>
      <c r="D14" s="255"/>
      <c r="E14" s="23">
        <f>'GW grodzki'!G75</f>
        <v>110</v>
      </c>
      <c r="F14" s="24">
        <f>'GW ziemski'!G75</f>
        <v>39</v>
      </c>
      <c r="G14" s="24">
        <f>KO!G75</f>
        <v>33</v>
      </c>
      <c r="H14" s="24">
        <f>M!G75</f>
        <v>23</v>
      </c>
      <c r="I14" s="24">
        <f>NS!G75</f>
        <v>81</v>
      </c>
      <c r="J14" s="24">
        <f>SŁ!G75</f>
        <v>23</v>
      </c>
      <c r="K14" s="24">
        <f>ST!G75</f>
        <v>50</v>
      </c>
      <c r="L14" s="24">
        <f>SU!G75</f>
        <v>22</v>
      </c>
      <c r="M14" s="25">
        <f>ŚW!G75</f>
        <v>34</v>
      </c>
      <c r="N14" s="25">
        <f>WS!G75</f>
        <v>24</v>
      </c>
      <c r="O14" s="25">
        <f>'ZG grodzki'!G75</f>
        <v>120</v>
      </c>
      <c r="P14" s="25">
        <f>'ZG ziemski'!G75</f>
        <v>63</v>
      </c>
      <c r="Q14" s="25">
        <f>ŻG!G75</f>
        <v>54</v>
      </c>
      <c r="R14" s="25">
        <f>ŻR!G75</f>
        <v>44</v>
      </c>
      <c r="S14" s="21">
        <f t="shared" si="0"/>
        <v>720</v>
      </c>
      <c r="T14" s="11"/>
    </row>
    <row r="15" spans="2:19" ht="28.5" customHeight="1" thickBot="1">
      <c r="B15" s="256" t="s">
        <v>30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8"/>
    </row>
    <row r="16" spans="2:19" ht="27" customHeight="1" thickBot="1" thickTop="1">
      <c r="B16" s="271" t="s">
        <v>19</v>
      </c>
      <c r="C16" s="272" t="s">
        <v>31</v>
      </c>
      <c r="D16" s="273"/>
      <c r="E16" s="26">
        <f>'GW grodzki'!L13</f>
        <v>712</v>
      </c>
      <c r="F16" s="27">
        <f>'GW ziemski'!L13</f>
        <v>472</v>
      </c>
      <c r="G16" s="27">
        <f>KO!L13</f>
        <v>531</v>
      </c>
      <c r="H16" s="27">
        <f>M!L13</f>
        <v>688</v>
      </c>
      <c r="I16" s="27">
        <f>NS!L13</f>
        <v>887</v>
      </c>
      <c r="J16" s="27">
        <f>SŁ!L13</f>
        <v>171</v>
      </c>
      <c r="K16" s="27">
        <f>ST!L13</f>
        <v>773</v>
      </c>
      <c r="L16" s="27">
        <f>SU!L13</f>
        <v>261</v>
      </c>
      <c r="M16" s="28">
        <f>ŚW!L13</f>
        <v>350</v>
      </c>
      <c r="N16" s="28">
        <f>WS!L13</f>
        <v>454</v>
      </c>
      <c r="O16" s="28">
        <f>'ZG grodzki'!L13</f>
        <v>1021</v>
      </c>
      <c r="P16" s="28">
        <f>'ZG ziemski'!L13</f>
        <v>868</v>
      </c>
      <c r="Q16" s="28">
        <f>ŻG!L13</f>
        <v>513</v>
      </c>
      <c r="R16" s="28">
        <f>ŻR!L13</f>
        <v>778</v>
      </c>
      <c r="S16" s="21">
        <f>SUM(E16:R16)</f>
        <v>8479</v>
      </c>
    </row>
    <row r="17" spans="2:19" ht="27" customHeight="1" thickBot="1" thickTop="1">
      <c r="B17" s="239"/>
      <c r="C17" s="223" t="s">
        <v>32</v>
      </c>
      <c r="D17" s="224"/>
      <c r="E17" s="29">
        <f aca="true" t="shared" si="2" ref="E17:S17">E16/E7*100</f>
        <v>55.93087195600943</v>
      </c>
      <c r="F17" s="29">
        <f t="shared" si="2"/>
        <v>54.94761350407451</v>
      </c>
      <c r="G17" s="29">
        <f t="shared" si="2"/>
        <v>56.0126582278481</v>
      </c>
      <c r="H17" s="29">
        <f t="shared" si="2"/>
        <v>50.887573964497044</v>
      </c>
      <c r="I17" s="29">
        <f t="shared" si="2"/>
        <v>56.24603677869372</v>
      </c>
      <c r="J17" s="29">
        <f t="shared" si="2"/>
        <v>52.61538461538462</v>
      </c>
      <c r="K17" s="29">
        <f t="shared" si="2"/>
        <v>53.68055555555556</v>
      </c>
      <c r="L17" s="29">
        <f t="shared" si="2"/>
        <v>51.07632093933464</v>
      </c>
      <c r="M17" s="29">
        <f t="shared" si="2"/>
        <v>51.16959064327485</v>
      </c>
      <c r="N17" s="29">
        <f t="shared" si="2"/>
        <v>54.37125748502994</v>
      </c>
      <c r="O17" s="29">
        <f t="shared" si="2"/>
        <v>49.951076320939336</v>
      </c>
      <c r="P17" s="29">
        <f t="shared" si="2"/>
        <v>53.12117503059975</v>
      </c>
      <c r="Q17" s="29">
        <f t="shared" si="2"/>
        <v>52.18718209562564</v>
      </c>
      <c r="R17" s="30">
        <f t="shared" si="2"/>
        <v>53.58126721763086</v>
      </c>
      <c r="S17" s="31">
        <f t="shared" si="2"/>
        <v>53.27008858453226</v>
      </c>
    </row>
    <row r="18" spans="2:19" ht="27" customHeight="1" thickBot="1" thickTop="1">
      <c r="B18" s="219" t="s">
        <v>21</v>
      </c>
      <c r="C18" s="240" t="s">
        <v>33</v>
      </c>
      <c r="D18" s="241"/>
      <c r="E18" s="18">
        <f>'GW grodzki'!K18</f>
        <v>0</v>
      </c>
      <c r="F18" s="19">
        <f>'GW ziemski'!K18</f>
        <v>595</v>
      </c>
      <c r="G18" s="19">
        <f>KO!K18</f>
        <v>466</v>
      </c>
      <c r="H18" s="19">
        <f>M!K18</f>
        <v>717</v>
      </c>
      <c r="I18" s="19">
        <f>NS!K18</f>
        <v>637</v>
      </c>
      <c r="J18" s="19">
        <f>SŁ!K18</f>
        <v>147</v>
      </c>
      <c r="K18" s="19">
        <f>ST!K18</f>
        <v>810</v>
      </c>
      <c r="L18" s="19">
        <f>SU!K18</f>
        <v>291</v>
      </c>
      <c r="M18" s="20">
        <f>ŚW!K18</f>
        <v>407</v>
      </c>
      <c r="N18" s="20">
        <f>WS!K18</f>
        <v>414</v>
      </c>
      <c r="O18" s="20">
        <f>'ZG grodzki'!K18</f>
        <v>0</v>
      </c>
      <c r="P18" s="20">
        <f>'ZG ziemski'!K18</f>
        <v>964</v>
      </c>
      <c r="Q18" s="20">
        <f>ŻG!K18</f>
        <v>481</v>
      </c>
      <c r="R18" s="20">
        <f>ŻR!K18</f>
        <v>639</v>
      </c>
      <c r="S18" s="32">
        <f>SUM(E18:R18)</f>
        <v>6568</v>
      </c>
    </row>
    <row r="19" spans="2:19" ht="27" customHeight="1" thickBot="1" thickTop="1">
      <c r="B19" s="239"/>
      <c r="C19" s="223" t="s">
        <v>32</v>
      </c>
      <c r="D19" s="224"/>
      <c r="E19" s="29">
        <f aca="true" t="shared" si="3" ref="E19:S19">E18/E7*100</f>
        <v>0</v>
      </c>
      <c r="F19" s="29">
        <f t="shared" si="3"/>
        <v>69.26658905704308</v>
      </c>
      <c r="G19" s="29">
        <f t="shared" si="3"/>
        <v>49.15611814345991</v>
      </c>
      <c r="H19" s="29">
        <f t="shared" si="3"/>
        <v>53.03254437869822</v>
      </c>
      <c r="I19" s="29">
        <f t="shared" si="3"/>
        <v>40.393151553582754</v>
      </c>
      <c r="J19" s="29">
        <f t="shared" si="3"/>
        <v>45.230769230769226</v>
      </c>
      <c r="K19" s="29">
        <f t="shared" si="3"/>
        <v>56.25</v>
      </c>
      <c r="L19" s="29">
        <f t="shared" si="3"/>
        <v>56.94716242661448</v>
      </c>
      <c r="M19" s="29">
        <f t="shared" si="3"/>
        <v>59.50292397660819</v>
      </c>
      <c r="N19" s="29">
        <f t="shared" si="3"/>
        <v>49.58083832335329</v>
      </c>
      <c r="O19" s="29">
        <f t="shared" si="3"/>
        <v>0</v>
      </c>
      <c r="P19" s="29">
        <f t="shared" si="3"/>
        <v>58.99632802937577</v>
      </c>
      <c r="Q19" s="29">
        <f t="shared" si="3"/>
        <v>48.93184130213632</v>
      </c>
      <c r="R19" s="30">
        <f t="shared" si="3"/>
        <v>44.00826446280991</v>
      </c>
      <c r="S19" s="31">
        <f t="shared" si="3"/>
        <v>41.26405729722938</v>
      </c>
    </row>
    <row r="20" spans="2:19" ht="27" customHeight="1" thickBot="1" thickTop="1">
      <c r="B20" s="219" t="s">
        <v>23</v>
      </c>
      <c r="C20" s="240" t="s">
        <v>34</v>
      </c>
      <c r="D20" s="241"/>
      <c r="E20" s="18">
        <f>'GW grodzki'!M13</f>
        <v>257</v>
      </c>
      <c r="F20" s="19">
        <f>'GW ziemski'!M13</f>
        <v>163</v>
      </c>
      <c r="G20" s="19">
        <f>KO!M13</f>
        <v>137</v>
      </c>
      <c r="H20" s="19">
        <f>M!M13</f>
        <v>227</v>
      </c>
      <c r="I20" s="19">
        <f>NS!M13</f>
        <v>276</v>
      </c>
      <c r="J20" s="19">
        <f>SŁ!M13</f>
        <v>62</v>
      </c>
      <c r="K20" s="19">
        <f>ST!M13</f>
        <v>284</v>
      </c>
      <c r="L20" s="19">
        <f>SU!M13</f>
        <v>102</v>
      </c>
      <c r="M20" s="20">
        <f>ŚW!M13</f>
        <v>132</v>
      </c>
      <c r="N20" s="20">
        <f>WS!M13</f>
        <v>104</v>
      </c>
      <c r="O20" s="20">
        <f>'ZG grodzki'!M13</f>
        <v>299</v>
      </c>
      <c r="P20" s="20">
        <f>'ZG ziemski'!M13</f>
        <v>324</v>
      </c>
      <c r="Q20" s="20">
        <f>ŻG!M13</f>
        <v>147</v>
      </c>
      <c r="R20" s="20">
        <f>ŻR!M13</f>
        <v>198</v>
      </c>
      <c r="S20" s="21">
        <f>SUM(E20:R20)</f>
        <v>2712</v>
      </c>
    </row>
    <row r="21" spans="2:19" ht="27" customHeight="1" thickBot="1" thickTop="1">
      <c r="B21" s="239"/>
      <c r="C21" s="223" t="s">
        <v>32</v>
      </c>
      <c r="D21" s="224"/>
      <c r="E21" s="29">
        <f aca="true" t="shared" si="4" ref="E21:S21">E20/E7*100</f>
        <v>20.188531029065203</v>
      </c>
      <c r="F21" s="29">
        <f t="shared" si="4"/>
        <v>18.975552968568103</v>
      </c>
      <c r="G21" s="29">
        <f t="shared" si="4"/>
        <v>14.451476793248947</v>
      </c>
      <c r="H21" s="29">
        <f t="shared" si="4"/>
        <v>16.789940828402365</v>
      </c>
      <c r="I21" s="29">
        <f t="shared" si="4"/>
        <v>17.501585288522513</v>
      </c>
      <c r="J21" s="29">
        <f t="shared" si="4"/>
        <v>19.076923076923077</v>
      </c>
      <c r="K21" s="29">
        <f t="shared" si="4"/>
        <v>19.72222222222222</v>
      </c>
      <c r="L21" s="29">
        <f t="shared" si="4"/>
        <v>19.960861056751465</v>
      </c>
      <c r="M21" s="29">
        <f t="shared" si="4"/>
        <v>19.298245614035086</v>
      </c>
      <c r="N21" s="29">
        <f t="shared" si="4"/>
        <v>12.455089820359282</v>
      </c>
      <c r="O21" s="29">
        <f t="shared" si="4"/>
        <v>14.628180039138943</v>
      </c>
      <c r="P21" s="29">
        <f t="shared" si="4"/>
        <v>19.828641370869033</v>
      </c>
      <c r="Q21" s="29">
        <f t="shared" si="4"/>
        <v>14.954221770091555</v>
      </c>
      <c r="R21" s="30">
        <f t="shared" si="4"/>
        <v>13.636363636363635</v>
      </c>
      <c r="S21" s="31">
        <f t="shared" si="4"/>
        <v>17.038386630646478</v>
      </c>
    </row>
    <row r="22" spans="2:19" ht="27" customHeight="1" thickBot="1" thickTop="1">
      <c r="B22" s="219" t="s">
        <v>25</v>
      </c>
      <c r="C22" s="274" t="s">
        <v>35</v>
      </c>
      <c r="D22" s="275"/>
      <c r="E22" s="18">
        <f>'GW grodzki'!K15</f>
        <v>50</v>
      </c>
      <c r="F22" s="19">
        <f>'GW ziemski'!K15</f>
        <v>50</v>
      </c>
      <c r="G22" s="19">
        <f>KO!K15</f>
        <v>49</v>
      </c>
      <c r="H22" s="19">
        <f>M!K15</f>
        <v>83</v>
      </c>
      <c r="I22" s="19">
        <f>NS!K15</f>
        <v>116</v>
      </c>
      <c r="J22" s="19">
        <f>SŁ!K15</f>
        <v>37</v>
      </c>
      <c r="K22" s="19">
        <f>ST!K15</f>
        <v>65</v>
      </c>
      <c r="L22" s="19">
        <f>SU!K15</f>
        <v>19</v>
      </c>
      <c r="M22" s="20">
        <f>ŚW!K15</f>
        <v>53</v>
      </c>
      <c r="N22" s="20">
        <f>WS!K15</f>
        <v>34</v>
      </c>
      <c r="O22" s="20">
        <f>'ZG grodzki'!K15</f>
        <v>105</v>
      </c>
      <c r="P22" s="20">
        <f>'ZG ziemski'!K15</f>
        <v>93</v>
      </c>
      <c r="Q22" s="20">
        <f>ŻG!K15</f>
        <v>48</v>
      </c>
      <c r="R22" s="20">
        <f>ŻR!K15</f>
        <v>76</v>
      </c>
      <c r="S22" s="21">
        <f>SUM(E22:R22)</f>
        <v>878</v>
      </c>
    </row>
    <row r="23" spans="2:19" ht="27" customHeight="1" thickBot="1" thickTop="1">
      <c r="B23" s="239"/>
      <c r="C23" s="223" t="s">
        <v>32</v>
      </c>
      <c r="D23" s="224"/>
      <c r="E23" s="29">
        <f aca="true" t="shared" si="5" ref="E23:S23">E22/E7*100</f>
        <v>3.927729772191673</v>
      </c>
      <c r="F23" s="29">
        <f t="shared" si="5"/>
        <v>5.820721769499418</v>
      </c>
      <c r="G23" s="29">
        <f t="shared" si="5"/>
        <v>5.168776371308017</v>
      </c>
      <c r="H23" s="29">
        <f t="shared" si="5"/>
        <v>6.1390532544378695</v>
      </c>
      <c r="I23" s="29">
        <f t="shared" si="5"/>
        <v>7.3557387444514895</v>
      </c>
      <c r="J23" s="29">
        <f t="shared" si="5"/>
        <v>11.384615384615385</v>
      </c>
      <c r="K23" s="29">
        <f t="shared" si="5"/>
        <v>4.513888888888888</v>
      </c>
      <c r="L23" s="29">
        <f t="shared" si="5"/>
        <v>3.7181996086105675</v>
      </c>
      <c r="M23" s="29">
        <f t="shared" si="5"/>
        <v>7.748538011695906</v>
      </c>
      <c r="N23" s="29">
        <f t="shared" si="5"/>
        <v>4.07185628742515</v>
      </c>
      <c r="O23" s="29">
        <f t="shared" si="5"/>
        <v>5.136986301369863</v>
      </c>
      <c r="P23" s="29">
        <f t="shared" si="5"/>
        <v>5.691554467564259</v>
      </c>
      <c r="Q23" s="29">
        <f t="shared" si="5"/>
        <v>4.883011190233978</v>
      </c>
      <c r="R23" s="30">
        <f t="shared" si="5"/>
        <v>5.234159779614325</v>
      </c>
      <c r="S23" s="31">
        <f t="shared" si="5"/>
        <v>5.5161148457623925</v>
      </c>
    </row>
    <row r="24" spans="2:19" ht="27" customHeight="1" thickBot="1" thickTop="1">
      <c r="B24" s="219" t="s">
        <v>36</v>
      </c>
      <c r="C24" s="240" t="s">
        <v>37</v>
      </c>
      <c r="D24" s="241"/>
      <c r="E24" s="33">
        <f>'GW grodzki'!K20</f>
        <v>20</v>
      </c>
      <c r="F24" s="20">
        <f>'GW ziemski'!K20</f>
        <v>14</v>
      </c>
      <c r="G24" s="20">
        <f>KO!K20</f>
        <v>24</v>
      </c>
      <c r="H24" s="20">
        <f>M!K20</f>
        <v>30</v>
      </c>
      <c r="I24" s="20">
        <f>NS!K20</f>
        <v>43</v>
      </c>
      <c r="J24" s="20">
        <f>SŁ!K20</f>
        <v>6</v>
      </c>
      <c r="K24" s="20">
        <f>ST!K20</f>
        <v>28</v>
      </c>
      <c r="L24" s="20">
        <f>SU!K20</f>
        <v>4</v>
      </c>
      <c r="M24" s="20">
        <f>ŚW!K20</f>
        <v>18</v>
      </c>
      <c r="N24" s="20">
        <f>WS!K20</f>
        <v>27</v>
      </c>
      <c r="O24" s="20">
        <f>'ZG grodzki'!K20</f>
        <v>39</v>
      </c>
      <c r="P24" s="20">
        <f>'ZG ziemski'!K20</f>
        <v>21</v>
      </c>
      <c r="Q24" s="20">
        <f>ŻG!K20</f>
        <v>25</v>
      </c>
      <c r="R24" s="20">
        <f>ŻR!K20</f>
        <v>20</v>
      </c>
      <c r="S24" s="21">
        <f>SUM(E24:R24)</f>
        <v>319</v>
      </c>
    </row>
    <row r="25" spans="2:19" ht="27" customHeight="1" thickBot="1" thickTop="1">
      <c r="B25" s="239"/>
      <c r="C25" s="223" t="s">
        <v>32</v>
      </c>
      <c r="D25" s="224"/>
      <c r="E25" s="29">
        <f aca="true" t="shared" si="6" ref="E25:S25">E24/E7*100</f>
        <v>1.5710919088766693</v>
      </c>
      <c r="F25" s="29">
        <f t="shared" si="6"/>
        <v>1.629802095459837</v>
      </c>
      <c r="G25" s="29">
        <f t="shared" si="6"/>
        <v>2.5316455696202533</v>
      </c>
      <c r="H25" s="29">
        <f t="shared" si="6"/>
        <v>2.2189349112426036</v>
      </c>
      <c r="I25" s="29">
        <f t="shared" si="6"/>
        <v>2.7266962587190866</v>
      </c>
      <c r="J25" s="29">
        <f t="shared" si="6"/>
        <v>1.8461538461538463</v>
      </c>
      <c r="K25" s="29">
        <f t="shared" si="6"/>
        <v>1.9444444444444444</v>
      </c>
      <c r="L25" s="29">
        <f t="shared" si="6"/>
        <v>0.7827788649706457</v>
      </c>
      <c r="M25" s="29">
        <f t="shared" si="6"/>
        <v>2.631578947368421</v>
      </c>
      <c r="N25" s="29">
        <f t="shared" si="6"/>
        <v>3.2335329341317367</v>
      </c>
      <c r="O25" s="29">
        <f t="shared" si="6"/>
        <v>1.908023483365949</v>
      </c>
      <c r="P25" s="29">
        <f t="shared" si="6"/>
        <v>1.285189718482252</v>
      </c>
      <c r="Q25" s="29">
        <f t="shared" si="6"/>
        <v>2.5432349949135302</v>
      </c>
      <c r="R25" s="30">
        <f t="shared" si="6"/>
        <v>1.3774104683195594</v>
      </c>
      <c r="S25" s="31">
        <f t="shared" si="6"/>
        <v>2.0041465100207327</v>
      </c>
    </row>
    <row r="26" spans="2:19" ht="27" customHeight="1" thickBot="1" thickTop="1">
      <c r="B26" s="219" t="s">
        <v>38</v>
      </c>
      <c r="C26" s="221" t="s">
        <v>39</v>
      </c>
      <c r="D26" s="222"/>
      <c r="E26" s="33">
        <f>'GW grodzki'!K23</f>
        <v>200</v>
      </c>
      <c r="F26" s="20">
        <f>'GW ziemski'!K23</f>
        <v>129</v>
      </c>
      <c r="G26" s="20">
        <f>KO!K23</f>
        <v>138</v>
      </c>
      <c r="H26" s="20">
        <f>M!K23</f>
        <v>197</v>
      </c>
      <c r="I26" s="20">
        <f>NS!K23</f>
        <v>270</v>
      </c>
      <c r="J26" s="20">
        <f>SŁ!K23</f>
        <v>45</v>
      </c>
      <c r="K26" s="20">
        <f>ST!K23</f>
        <v>275</v>
      </c>
      <c r="L26" s="20">
        <f>SU!K23</f>
        <v>76</v>
      </c>
      <c r="M26" s="20">
        <f>ŚW!K23</f>
        <v>137</v>
      </c>
      <c r="N26" s="20">
        <f>WS!K23</f>
        <v>104</v>
      </c>
      <c r="O26" s="20">
        <f>'ZG grodzki'!K23</f>
        <v>346</v>
      </c>
      <c r="P26" s="20">
        <f>'ZG ziemski'!K23</f>
        <v>277</v>
      </c>
      <c r="Q26" s="20">
        <f>ŻG!K23</f>
        <v>141</v>
      </c>
      <c r="R26" s="20">
        <f>ŻR!K23</f>
        <v>224</v>
      </c>
      <c r="S26" s="21">
        <f>SUM(E26:R26)</f>
        <v>2559</v>
      </c>
    </row>
    <row r="27" spans="2:19" ht="27" customHeight="1" thickBot="1" thickTop="1">
      <c r="B27" s="220"/>
      <c r="C27" s="223" t="s">
        <v>32</v>
      </c>
      <c r="D27" s="224"/>
      <c r="E27" s="29">
        <f aca="true" t="shared" si="7" ref="E27:S27">E26/E7*100</f>
        <v>15.710919088766692</v>
      </c>
      <c r="F27" s="29">
        <f t="shared" si="7"/>
        <v>15.017462165308498</v>
      </c>
      <c r="G27" s="29">
        <f t="shared" si="7"/>
        <v>14.556962025316455</v>
      </c>
      <c r="H27" s="29">
        <f t="shared" si="7"/>
        <v>14.571005917159763</v>
      </c>
      <c r="I27" s="29">
        <f t="shared" si="7"/>
        <v>17.121116043119848</v>
      </c>
      <c r="J27" s="29">
        <f t="shared" si="7"/>
        <v>13.846153846153847</v>
      </c>
      <c r="K27" s="29">
        <f t="shared" si="7"/>
        <v>19.09722222222222</v>
      </c>
      <c r="L27" s="29">
        <f t="shared" si="7"/>
        <v>14.87279843444227</v>
      </c>
      <c r="M27" s="29">
        <f t="shared" si="7"/>
        <v>20.029239766081872</v>
      </c>
      <c r="N27" s="29">
        <f t="shared" si="7"/>
        <v>12.455089820359282</v>
      </c>
      <c r="O27" s="29">
        <f t="shared" si="7"/>
        <v>16.927592954990214</v>
      </c>
      <c r="P27" s="29">
        <f t="shared" si="7"/>
        <v>16.952264381884945</v>
      </c>
      <c r="Q27" s="29">
        <f t="shared" si="7"/>
        <v>14.343845371312309</v>
      </c>
      <c r="R27" s="30">
        <f t="shared" si="7"/>
        <v>15.426997245179063</v>
      </c>
      <c r="S27" s="31">
        <f t="shared" si="7"/>
        <v>16.077150216749388</v>
      </c>
    </row>
    <row r="28" spans="2:19" ht="27" customHeight="1" thickBot="1" thickTop="1">
      <c r="B28" s="219" t="s">
        <v>57</v>
      </c>
      <c r="C28" s="221" t="s">
        <v>257</v>
      </c>
      <c r="D28" s="222"/>
      <c r="E28" s="33">
        <f>'GW grodzki'!K22</f>
        <v>363</v>
      </c>
      <c r="F28" s="20">
        <f>'GW ziemski'!K22</f>
        <v>289</v>
      </c>
      <c r="G28" s="20">
        <f>KO!K22</f>
        <v>386</v>
      </c>
      <c r="H28" s="20">
        <f>M!K22</f>
        <v>495</v>
      </c>
      <c r="I28" s="20">
        <f>NS!K22</f>
        <v>505</v>
      </c>
      <c r="J28" s="20">
        <f>SŁ!K22</f>
        <v>111</v>
      </c>
      <c r="K28" s="20">
        <f>ST!K22</f>
        <v>424</v>
      </c>
      <c r="L28" s="20">
        <f>SU!K22</f>
        <v>137</v>
      </c>
      <c r="M28" s="20">
        <f>ŚW!K22</f>
        <v>203</v>
      </c>
      <c r="N28" s="20">
        <f>WS!K22</f>
        <v>256</v>
      </c>
      <c r="O28" s="20">
        <f>'ZG grodzki'!K22</f>
        <v>661</v>
      </c>
      <c r="P28" s="20">
        <f>'ZG ziemski'!K22</f>
        <v>512</v>
      </c>
      <c r="Q28" s="20">
        <f>ŻG!K22</f>
        <v>286</v>
      </c>
      <c r="R28" s="20">
        <f>ŻR!K22</f>
        <v>474</v>
      </c>
      <c r="S28" s="21">
        <f>SUM(E28:R28)</f>
        <v>5102</v>
      </c>
    </row>
    <row r="29" spans="2:19" ht="27" customHeight="1" thickBot="1" thickTop="1">
      <c r="B29" s="220"/>
      <c r="C29" s="223" t="s">
        <v>32</v>
      </c>
      <c r="D29" s="224"/>
      <c r="E29" s="29">
        <f>E28/E7*100</f>
        <v>28.515318146111547</v>
      </c>
      <c r="F29" s="29">
        <f aca="true" t="shared" si="8" ref="F29:S29">F28/F7*100</f>
        <v>33.64377182770664</v>
      </c>
      <c r="G29" s="29">
        <f t="shared" si="8"/>
        <v>40.71729957805908</v>
      </c>
      <c r="H29" s="29">
        <f t="shared" si="8"/>
        <v>36.612426035502956</v>
      </c>
      <c r="I29" s="29">
        <f t="shared" si="8"/>
        <v>32.02282815472416</v>
      </c>
      <c r="J29" s="29">
        <f t="shared" si="8"/>
        <v>34.15384615384615</v>
      </c>
      <c r="K29" s="29">
        <f t="shared" si="8"/>
        <v>29.444444444444446</v>
      </c>
      <c r="L29" s="29">
        <f t="shared" si="8"/>
        <v>26.810176125244617</v>
      </c>
      <c r="M29" s="29">
        <f t="shared" si="8"/>
        <v>29.678362573099413</v>
      </c>
      <c r="N29" s="29">
        <f t="shared" si="8"/>
        <v>30.65868263473054</v>
      </c>
      <c r="O29" s="29">
        <f t="shared" si="8"/>
        <v>32.33855185909981</v>
      </c>
      <c r="P29" s="29">
        <f t="shared" si="8"/>
        <v>31.33414932680538</v>
      </c>
      <c r="Q29" s="29">
        <f t="shared" si="8"/>
        <v>29.094608341810783</v>
      </c>
      <c r="R29" s="30">
        <f t="shared" si="8"/>
        <v>32.64462809917356</v>
      </c>
      <c r="S29" s="31">
        <f t="shared" si="8"/>
        <v>32.053778978450715</v>
      </c>
    </row>
    <row r="30" spans="2:19" ht="28.5" customHeight="1" thickBot="1" thickTop="1">
      <c r="B30" s="250" t="s">
        <v>40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1"/>
    </row>
    <row r="31" spans="2:19" ht="27" customHeight="1" thickBot="1" thickTop="1">
      <c r="B31" s="219" t="s">
        <v>19</v>
      </c>
      <c r="C31" s="240" t="s">
        <v>41</v>
      </c>
      <c r="D31" s="241"/>
      <c r="E31" s="18">
        <f>'GW grodzki'!K26</f>
        <v>241</v>
      </c>
      <c r="F31" s="19">
        <f>'GW ziemski'!K26</f>
        <v>213</v>
      </c>
      <c r="G31" s="19">
        <f>KO!K26</f>
        <v>246</v>
      </c>
      <c r="H31" s="19">
        <f>M!K26</f>
        <v>290</v>
      </c>
      <c r="I31" s="19">
        <f>NS!K26</f>
        <v>364</v>
      </c>
      <c r="J31" s="19">
        <f>SŁ!K26</f>
        <v>52</v>
      </c>
      <c r="K31" s="19">
        <f>ST!K26</f>
        <v>329</v>
      </c>
      <c r="L31" s="19">
        <f>SU!K26</f>
        <v>110</v>
      </c>
      <c r="M31" s="20">
        <f>ŚW!K26</f>
        <v>163</v>
      </c>
      <c r="N31" s="20">
        <f>WS!K26</f>
        <v>220</v>
      </c>
      <c r="O31" s="20">
        <f>'ZG grodzki'!K26</f>
        <v>307</v>
      </c>
      <c r="P31" s="20">
        <f>'ZG ziemski'!K26</f>
        <v>362</v>
      </c>
      <c r="Q31" s="20">
        <f>ŻG!K26</f>
        <v>244</v>
      </c>
      <c r="R31" s="20">
        <f>ŻR!K26</f>
        <v>327</v>
      </c>
      <c r="S31" s="21">
        <f>SUM(E31:R31)</f>
        <v>3468</v>
      </c>
    </row>
    <row r="32" spans="2:19" ht="27" customHeight="1" thickBot="1" thickTop="1">
      <c r="B32" s="239"/>
      <c r="C32" s="223" t="s">
        <v>32</v>
      </c>
      <c r="D32" s="224"/>
      <c r="E32" s="29">
        <f aca="true" t="shared" si="9" ref="E32:S32">E31/E7*100</f>
        <v>18.931657501963866</v>
      </c>
      <c r="F32" s="29">
        <f t="shared" si="9"/>
        <v>24.79627473806752</v>
      </c>
      <c r="G32" s="29">
        <f t="shared" si="9"/>
        <v>25.949367088607595</v>
      </c>
      <c r="H32" s="29">
        <f t="shared" si="9"/>
        <v>21.449704142011836</v>
      </c>
      <c r="I32" s="29">
        <f t="shared" si="9"/>
        <v>23.081800887761574</v>
      </c>
      <c r="J32" s="29">
        <f t="shared" si="9"/>
        <v>16</v>
      </c>
      <c r="K32" s="29">
        <f t="shared" si="9"/>
        <v>22.84722222222222</v>
      </c>
      <c r="L32" s="29">
        <f t="shared" si="9"/>
        <v>21.52641878669276</v>
      </c>
      <c r="M32" s="29">
        <f t="shared" si="9"/>
        <v>23.830409356725145</v>
      </c>
      <c r="N32" s="29">
        <f t="shared" si="9"/>
        <v>26.34730538922156</v>
      </c>
      <c r="O32" s="29">
        <f t="shared" si="9"/>
        <v>15.019569471624267</v>
      </c>
      <c r="P32" s="29">
        <f t="shared" si="9"/>
        <v>22.15422276621787</v>
      </c>
      <c r="Q32" s="29">
        <f t="shared" si="9"/>
        <v>24.821973550356052</v>
      </c>
      <c r="R32" s="30">
        <f t="shared" si="9"/>
        <v>22.520661157024794</v>
      </c>
      <c r="S32" s="31">
        <f t="shared" si="9"/>
        <v>21.7880253816674</v>
      </c>
    </row>
    <row r="33" spans="2:19" ht="27" customHeight="1" thickBot="1" thickTop="1">
      <c r="B33" s="219" t="s">
        <v>21</v>
      </c>
      <c r="C33" s="240" t="s">
        <v>42</v>
      </c>
      <c r="D33" s="241"/>
      <c r="E33" s="18">
        <f>'GW grodzki'!K29</f>
        <v>367</v>
      </c>
      <c r="F33" s="19">
        <f>'GW ziemski'!K29</f>
        <v>232</v>
      </c>
      <c r="G33" s="19">
        <f>KO!K29</f>
        <v>237</v>
      </c>
      <c r="H33" s="19">
        <f>M!K29</f>
        <v>396</v>
      </c>
      <c r="I33" s="19">
        <f>NS!K29</f>
        <v>429</v>
      </c>
      <c r="J33" s="19">
        <f>SŁ!K29</f>
        <v>128</v>
      </c>
      <c r="K33" s="19">
        <f>ST!K29</f>
        <v>440</v>
      </c>
      <c r="L33" s="19">
        <f>SU!K29</f>
        <v>142</v>
      </c>
      <c r="M33" s="20">
        <f>ŚW!K29</f>
        <v>162</v>
      </c>
      <c r="N33" s="20">
        <f>WS!K29</f>
        <v>211</v>
      </c>
      <c r="O33" s="20">
        <f>'ZG grodzki'!K29</f>
        <v>568</v>
      </c>
      <c r="P33" s="20">
        <f>'ZG ziemski'!K29</f>
        <v>407</v>
      </c>
      <c r="Q33" s="20">
        <f>ŻG!K29</f>
        <v>255</v>
      </c>
      <c r="R33" s="20">
        <f>ŻR!K29</f>
        <v>376</v>
      </c>
      <c r="S33" s="21">
        <f>SUM(E33:R33)</f>
        <v>4350</v>
      </c>
    </row>
    <row r="34" spans="2:19" ht="27" customHeight="1" thickBot="1" thickTop="1">
      <c r="B34" s="239"/>
      <c r="C34" s="223" t="s">
        <v>32</v>
      </c>
      <c r="D34" s="224"/>
      <c r="E34" s="29">
        <f aca="true" t="shared" si="10" ref="E34:S34">E33/E7*100</f>
        <v>28.82953652788688</v>
      </c>
      <c r="F34" s="29">
        <f t="shared" si="10"/>
        <v>27.0081490104773</v>
      </c>
      <c r="G34" s="29">
        <f t="shared" si="10"/>
        <v>25</v>
      </c>
      <c r="H34" s="29">
        <f t="shared" si="10"/>
        <v>29.289940828402365</v>
      </c>
      <c r="I34" s="29">
        <f t="shared" si="10"/>
        <v>27.203551046290425</v>
      </c>
      <c r="J34" s="29">
        <f t="shared" si="10"/>
        <v>39.38461538461539</v>
      </c>
      <c r="K34" s="29">
        <f t="shared" si="10"/>
        <v>30.555555555555557</v>
      </c>
      <c r="L34" s="29">
        <f t="shared" si="10"/>
        <v>27.788649706457925</v>
      </c>
      <c r="M34" s="29">
        <f t="shared" si="10"/>
        <v>23.684210526315788</v>
      </c>
      <c r="N34" s="29">
        <f t="shared" si="10"/>
        <v>25.269461077844312</v>
      </c>
      <c r="O34" s="29">
        <f t="shared" si="10"/>
        <v>27.788649706457925</v>
      </c>
      <c r="P34" s="29">
        <f t="shared" si="10"/>
        <v>24.908200734394125</v>
      </c>
      <c r="Q34" s="29">
        <f t="shared" si="10"/>
        <v>25.940996948118006</v>
      </c>
      <c r="R34" s="30">
        <f t="shared" si="10"/>
        <v>25.895316804407713</v>
      </c>
      <c r="S34" s="31">
        <f t="shared" si="10"/>
        <v>27.329270591191808</v>
      </c>
    </row>
    <row r="35" spans="2:19" ht="27" customHeight="1" thickBot="1" thickTop="1">
      <c r="B35" s="219" t="s">
        <v>23</v>
      </c>
      <c r="C35" s="240" t="s">
        <v>43</v>
      </c>
      <c r="D35" s="241"/>
      <c r="E35" s="18">
        <f>'GW grodzki'!K28</f>
        <v>291</v>
      </c>
      <c r="F35" s="19">
        <f>'GW ziemski'!K28</f>
        <v>249</v>
      </c>
      <c r="G35" s="19">
        <f>KO!K28</f>
        <v>340</v>
      </c>
      <c r="H35" s="19">
        <f>M!K28</f>
        <v>525</v>
      </c>
      <c r="I35" s="19">
        <f>NS!K28</f>
        <v>540</v>
      </c>
      <c r="J35" s="19">
        <f>SŁ!K28</f>
        <v>111</v>
      </c>
      <c r="K35" s="19">
        <f>ST!K28</f>
        <v>610</v>
      </c>
      <c r="L35" s="19">
        <f>SU!K28</f>
        <v>145</v>
      </c>
      <c r="M35" s="20">
        <f>ŚW!K28</f>
        <v>177</v>
      </c>
      <c r="N35" s="20">
        <f>WS!K28</f>
        <v>392</v>
      </c>
      <c r="O35" s="20">
        <f>'ZG grodzki'!K28</f>
        <v>682</v>
      </c>
      <c r="P35" s="20">
        <f>'ZG ziemski'!K28</f>
        <v>746</v>
      </c>
      <c r="Q35" s="20">
        <f>ŻG!K28</f>
        <v>296</v>
      </c>
      <c r="R35" s="20">
        <f>ŻR!K28</f>
        <v>606</v>
      </c>
      <c r="S35" s="21">
        <f>SUM(E35:R35)</f>
        <v>5710</v>
      </c>
    </row>
    <row r="36" spans="2:19" ht="27" customHeight="1" thickBot="1" thickTop="1">
      <c r="B36" s="239"/>
      <c r="C36" s="223" t="s">
        <v>32</v>
      </c>
      <c r="D36" s="224"/>
      <c r="E36" s="29">
        <f aca="true" t="shared" si="11" ref="E36:S36">E35/E7*100</f>
        <v>22.859387274155537</v>
      </c>
      <c r="F36" s="29">
        <f t="shared" si="11"/>
        <v>28.987194412107105</v>
      </c>
      <c r="G36" s="29">
        <f t="shared" si="11"/>
        <v>35.86497890295359</v>
      </c>
      <c r="H36" s="29">
        <f t="shared" si="11"/>
        <v>38.83136094674556</v>
      </c>
      <c r="I36" s="29">
        <f t="shared" si="11"/>
        <v>34.242232086239696</v>
      </c>
      <c r="J36" s="29">
        <f t="shared" si="11"/>
        <v>34.15384615384615</v>
      </c>
      <c r="K36" s="29">
        <f t="shared" si="11"/>
        <v>42.36111111111111</v>
      </c>
      <c r="L36" s="29">
        <f t="shared" si="11"/>
        <v>28.37573385518591</v>
      </c>
      <c r="M36" s="29">
        <f t="shared" si="11"/>
        <v>25.877192982456144</v>
      </c>
      <c r="N36" s="29">
        <f t="shared" si="11"/>
        <v>46.94610778443114</v>
      </c>
      <c r="O36" s="29">
        <f t="shared" si="11"/>
        <v>33.36594911937378</v>
      </c>
      <c r="P36" s="29">
        <f t="shared" si="11"/>
        <v>45.65483476132191</v>
      </c>
      <c r="Q36" s="29">
        <f t="shared" si="11"/>
        <v>30.111902339776197</v>
      </c>
      <c r="R36" s="30">
        <f t="shared" si="11"/>
        <v>41.735537190082646</v>
      </c>
      <c r="S36" s="31">
        <f t="shared" si="11"/>
        <v>35.87359427027707</v>
      </c>
    </row>
    <row r="37" spans="2:19" ht="27" customHeight="1" thickBot="1" thickTop="1">
      <c r="B37" s="219" t="s">
        <v>25</v>
      </c>
      <c r="C37" s="221" t="s">
        <v>44</v>
      </c>
      <c r="D37" s="222"/>
      <c r="E37" s="33">
        <f>'GW grodzki'!K31</f>
        <v>155</v>
      </c>
      <c r="F37" s="20">
        <f>'GW ziemski'!K31</f>
        <v>151</v>
      </c>
      <c r="G37" s="20">
        <f>KO!K31</f>
        <v>216</v>
      </c>
      <c r="H37" s="20">
        <f>M!K31</f>
        <v>181</v>
      </c>
      <c r="I37" s="20">
        <f>NS!K31</f>
        <v>313</v>
      </c>
      <c r="J37" s="20">
        <f>SŁ!K31</f>
        <v>30</v>
      </c>
      <c r="K37" s="20">
        <f>ST!K31</f>
        <v>254</v>
      </c>
      <c r="L37" s="20">
        <f>SU!K31</f>
        <v>70</v>
      </c>
      <c r="M37" s="20">
        <f>ŚW!K31</f>
        <v>83</v>
      </c>
      <c r="N37" s="20">
        <f>WS!K31</f>
        <v>102</v>
      </c>
      <c r="O37" s="20">
        <f>'ZG grodzki'!K31</f>
        <v>215</v>
      </c>
      <c r="P37" s="20">
        <f>'ZG ziemski'!K31</f>
        <v>250</v>
      </c>
      <c r="Q37" s="20">
        <f>ŻG!K31</f>
        <v>178</v>
      </c>
      <c r="R37" s="20">
        <f>ŻR!K31</f>
        <v>260</v>
      </c>
      <c r="S37" s="21">
        <f>SUM(E37:R37)</f>
        <v>2458</v>
      </c>
    </row>
    <row r="38" spans="2:19" ht="27" customHeight="1" thickBot="1" thickTop="1">
      <c r="B38" s="220"/>
      <c r="C38" s="223" t="s">
        <v>32</v>
      </c>
      <c r="D38" s="224"/>
      <c r="E38" s="29">
        <f aca="true" t="shared" si="12" ref="E38:S38">E37/E7*100</f>
        <v>12.175962293794187</v>
      </c>
      <c r="F38" s="29">
        <f t="shared" si="12"/>
        <v>17.57857974388824</v>
      </c>
      <c r="G38" s="29">
        <f t="shared" si="12"/>
        <v>22.78481012658228</v>
      </c>
      <c r="H38" s="29">
        <f t="shared" si="12"/>
        <v>13.38757396449704</v>
      </c>
      <c r="I38" s="29">
        <f t="shared" si="12"/>
        <v>19.847812301838935</v>
      </c>
      <c r="J38" s="29">
        <f t="shared" si="12"/>
        <v>9.230769230769232</v>
      </c>
      <c r="K38" s="29">
        <f t="shared" si="12"/>
        <v>17.63888888888889</v>
      </c>
      <c r="L38" s="29">
        <f t="shared" si="12"/>
        <v>13.698630136986301</v>
      </c>
      <c r="M38" s="29">
        <f t="shared" si="12"/>
        <v>12.134502923976607</v>
      </c>
      <c r="N38" s="29">
        <f t="shared" si="12"/>
        <v>12.215568862275449</v>
      </c>
      <c r="O38" s="29">
        <f t="shared" si="12"/>
        <v>10.518590998043052</v>
      </c>
      <c r="P38" s="29">
        <f t="shared" si="12"/>
        <v>15.299877600979192</v>
      </c>
      <c r="Q38" s="29">
        <f t="shared" si="12"/>
        <v>18.107833163784335</v>
      </c>
      <c r="R38" s="30">
        <f t="shared" si="12"/>
        <v>17.90633608815427</v>
      </c>
      <c r="S38" s="31">
        <f t="shared" si="12"/>
        <v>15.442608531758498</v>
      </c>
    </row>
    <row r="39" spans="2:29" s="34" customFormat="1" ht="27" customHeight="1" thickBot="1" thickTop="1">
      <c r="B39" s="219" t="s">
        <v>36</v>
      </c>
      <c r="C39" s="243" t="s">
        <v>45</v>
      </c>
      <c r="D39" s="244"/>
      <c r="E39" s="33">
        <f>'GW grodzki'!K33</f>
        <v>183</v>
      </c>
      <c r="F39" s="20">
        <f>'GW ziemski'!K33</f>
        <v>84</v>
      </c>
      <c r="G39" s="20">
        <f>KO!K33</f>
        <v>102</v>
      </c>
      <c r="H39" s="20">
        <f>M!K33</f>
        <v>84</v>
      </c>
      <c r="I39" s="20">
        <f>NS!K33</f>
        <v>234</v>
      </c>
      <c r="J39" s="20">
        <f>SŁ!K33</f>
        <v>46</v>
      </c>
      <c r="K39" s="20">
        <f>ST!K33</f>
        <v>155</v>
      </c>
      <c r="L39" s="20">
        <f>SU!K33</f>
        <v>33</v>
      </c>
      <c r="M39" s="20">
        <f>ŚW!K33</f>
        <v>85</v>
      </c>
      <c r="N39" s="20">
        <f>WS!K33</f>
        <v>69</v>
      </c>
      <c r="O39" s="20">
        <f>'ZG grodzki'!K33</f>
        <v>191</v>
      </c>
      <c r="P39" s="20">
        <f>'ZG ziemski'!K33</f>
        <v>124</v>
      </c>
      <c r="Q39" s="20">
        <f>ŻG!K33</f>
        <v>97</v>
      </c>
      <c r="R39" s="20">
        <f>ŻR!K33</f>
        <v>102</v>
      </c>
      <c r="S39" s="21">
        <f>SUM(E39:R39)</f>
        <v>1589</v>
      </c>
      <c r="U39" s="61"/>
      <c r="V39" s="61"/>
      <c r="W39" s="61"/>
      <c r="X39" s="61"/>
      <c r="Y39" s="61"/>
      <c r="Z39" s="61"/>
      <c r="AA39" s="61"/>
      <c r="AB39" s="61"/>
      <c r="AC39" s="61"/>
    </row>
    <row r="40" spans="2:19" ht="27" customHeight="1" thickBot="1" thickTop="1">
      <c r="B40" s="242"/>
      <c r="C40" s="245" t="s">
        <v>32</v>
      </c>
      <c r="D40" s="246"/>
      <c r="E40" s="35">
        <f aca="true" t="shared" si="13" ref="E40:S40">E39/E7*100</f>
        <v>14.375490966221523</v>
      </c>
      <c r="F40" s="36">
        <f t="shared" si="13"/>
        <v>9.778812572759023</v>
      </c>
      <c r="G40" s="36">
        <f t="shared" si="13"/>
        <v>10.759493670886076</v>
      </c>
      <c r="H40" s="36">
        <f t="shared" si="13"/>
        <v>6.21301775147929</v>
      </c>
      <c r="I40" s="36">
        <f t="shared" si="13"/>
        <v>14.838300570703868</v>
      </c>
      <c r="J40" s="36">
        <f t="shared" si="13"/>
        <v>14.153846153846153</v>
      </c>
      <c r="K40" s="36">
        <f t="shared" si="13"/>
        <v>10.76388888888889</v>
      </c>
      <c r="L40" s="36">
        <f t="shared" si="13"/>
        <v>6.457925636007827</v>
      </c>
      <c r="M40" s="36">
        <f t="shared" si="13"/>
        <v>12.426900584795321</v>
      </c>
      <c r="N40" s="36">
        <f t="shared" si="13"/>
        <v>8.263473053892216</v>
      </c>
      <c r="O40" s="35">
        <f t="shared" si="13"/>
        <v>9.344422700587083</v>
      </c>
      <c r="P40" s="36">
        <f t="shared" si="13"/>
        <v>7.588739290085679</v>
      </c>
      <c r="Q40" s="36">
        <f t="shared" si="13"/>
        <v>9.867751780264497</v>
      </c>
      <c r="R40" s="37">
        <f t="shared" si="13"/>
        <v>7.024793388429752</v>
      </c>
      <c r="S40" s="31">
        <f t="shared" si="13"/>
        <v>9.98303700446064</v>
      </c>
    </row>
    <row r="41" spans="2:19" ht="48.75" customHeight="1" thickBot="1">
      <c r="B41" s="247" t="s">
        <v>46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</row>
    <row r="42" spans="2:19" ht="42" customHeight="1" thickBot="1" thickTop="1">
      <c r="B42" s="2" t="s">
        <v>0</v>
      </c>
      <c r="C42" s="38" t="s">
        <v>1</v>
      </c>
      <c r="D42" s="39" t="s">
        <v>2</v>
      </c>
      <c r="E42" s="40" t="s">
        <v>47</v>
      </c>
      <c r="F42" s="5" t="s">
        <v>48</v>
      </c>
      <c r="G42" s="7" t="s">
        <v>5</v>
      </c>
      <c r="H42" s="7" t="s">
        <v>6</v>
      </c>
      <c r="I42" s="7" t="s">
        <v>7</v>
      </c>
      <c r="J42" s="7" t="s">
        <v>8</v>
      </c>
      <c r="K42" s="7" t="s">
        <v>9</v>
      </c>
      <c r="L42" s="7" t="s">
        <v>10</v>
      </c>
      <c r="M42" s="7" t="s">
        <v>11</v>
      </c>
      <c r="N42" s="7" t="s">
        <v>12</v>
      </c>
      <c r="O42" s="7" t="s">
        <v>13</v>
      </c>
      <c r="P42" s="7" t="s">
        <v>14</v>
      </c>
      <c r="Q42" s="7" t="s">
        <v>15</v>
      </c>
      <c r="R42" s="8" t="s">
        <v>16</v>
      </c>
      <c r="S42" s="9" t="s">
        <v>17</v>
      </c>
    </row>
    <row r="43" spans="2:19" ht="42" customHeight="1" thickBot="1">
      <c r="B43" s="248" t="s">
        <v>49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18"/>
    </row>
    <row r="44" spans="2:19" ht="42" customHeight="1" thickBot="1" thickTop="1">
      <c r="B44" s="41" t="s">
        <v>19</v>
      </c>
      <c r="C44" s="237" t="s">
        <v>50</v>
      </c>
      <c r="D44" s="238"/>
      <c r="E44" s="26">
        <f>'GW grodzki'!G123</f>
        <v>450</v>
      </c>
      <c r="F44" s="26">
        <f>'GW ziemski'!G123</f>
        <v>237</v>
      </c>
      <c r="G44" s="26">
        <f>KO!G123</f>
        <v>237</v>
      </c>
      <c r="H44" s="26">
        <f>M!G123</f>
        <v>234</v>
      </c>
      <c r="I44" s="26">
        <f>NS!G123</f>
        <v>40</v>
      </c>
      <c r="J44" s="26">
        <f>SŁ!G123</f>
        <v>47</v>
      </c>
      <c r="K44" s="26">
        <f>ST!G123</f>
        <v>99</v>
      </c>
      <c r="L44" s="26">
        <f>SU!G123</f>
        <v>16</v>
      </c>
      <c r="M44" s="26">
        <f>ŚW!G123</f>
        <v>284</v>
      </c>
      <c r="N44" s="26">
        <f>WS!G123</f>
        <v>66</v>
      </c>
      <c r="O44" s="26">
        <f>'ZG grodzki'!G123</f>
        <v>578</v>
      </c>
      <c r="P44" s="26">
        <f>'ZG ziemski'!G123</f>
        <v>81</v>
      </c>
      <c r="Q44" s="26">
        <f>ŻG!G123</f>
        <v>120</v>
      </c>
      <c r="R44" s="42">
        <f>ŻR!G123</f>
        <v>206</v>
      </c>
      <c r="S44" s="43">
        <f>SUM(E44:R44)</f>
        <v>2695</v>
      </c>
    </row>
    <row r="45" spans="2:19" ht="42" customHeight="1" thickBot="1" thickTop="1">
      <c r="B45" s="44"/>
      <c r="C45" s="232" t="s">
        <v>51</v>
      </c>
      <c r="D45" s="233"/>
      <c r="E45" s="45">
        <f>'GW grodzki'!H123</f>
        <v>32</v>
      </c>
      <c r="F45" s="19">
        <f>'GW ziemski'!H123</f>
        <v>11</v>
      </c>
      <c r="G45" s="19">
        <f>KO!H123</f>
        <v>48</v>
      </c>
      <c r="H45" s="19">
        <f>M!H123</f>
        <v>53</v>
      </c>
      <c r="I45" s="19">
        <f>NS!H123</f>
        <v>25</v>
      </c>
      <c r="J45" s="19">
        <f>SŁ!H123</f>
        <v>12</v>
      </c>
      <c r="K45" s="19">
        <f>ST!H123</f>
        <v>52</v>
      </c>
      <c r="L45" s="19">
        <f>SU!H123</f>
        <v>11</v>
      </c>
      <c r="M45" s="20">
        <f>ŚW!H123</f>
        <v>30</v>
      </c>
      <c r="N45" s="20">
        <f>WS!H123</f>
        <v>15</v>
      </c>
      <c r="O45" s="20">
        <f>'ZG grodzki'!H123</f>
        <v>57</v>
      </c>
      <c r="P45" s="20">
        <f>'ZG ziemski'!H123</f>
        <v>13</v>
      </c>
      <c r="Q45" s="20">
        <f>ŻG!H123</f>
        <v>40</v>
      </c>
      <c r="R45" s="20">
        <f>ŻR!H123</f>
        <v>95</v>
      </c>
      <c r="S45" s="43">
        <f>SUM(E45:R45)</f>
        <v>494</v>
      </c>
    </row>
    <row r="46" spans="2:19" ht="42" customHeight="1" thickBot="1" thickTop="1">
      <c r="B46" s="234" t="s">
        <v>258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8"/>
    </row>
    <row r="47" spans="2:19" ht="42" customHeight="1" thickBot="1" thickTop="1">
      <c r="B47" s="56" t="s">
        <v>19</v>
      </c>
      <c r="C47" s="235" t="s">
        <v>52</v>
      </c>
      <c r="D47" s="236"/>
      <c r="E47" s="27">
        <f>'GW grodzki'!G54</f>
        <v>8</v>
      </c>
      <c r="F47" s="27">
        <f>'GW ziemski'!G54</f>
        <v>7</v>
      </c>
      <c r="G47" s="27">
        <f>KO!G54</f>
        <v>5</v>
      </c>
      <c r="H47" s="27">
        <f>M!G54</f>
        <v>11</v>
      </c>
      <c r="I47" s="27">
        <f>NS!G54</f>
        <v>7</v>
      </c>
      <c r="J47" s="27">
        <f>SŁ!G54</f>
        <v>2</v>
      </c>
      <c r="K47" s="27">
        <f>ST!G54</f>
        <v>15</v>
      </c>
      <c r="L47" s="27">
        <f>SU!G54</f>
        <v>2</v>
      </c>
      <c r="M47" s="27">
        <f>ŚW!G54</f>
        <v>3</v>
      </c>
      <c r="N47" s="27">
        <f>WS!G54</f>
        <v>5</v>
      </c>
      <c r="O47" s="27">
        <f>'ZG grodzki'!G54</f>
        <v>2</v>
      </c>
      <c r="P47" s="27">
        <f>'ZG ziemski'!G54</f>
        <v>4</v>
      </c>
      <c r="Q47" s="27">
        <f>ŻG!G54</f>
        <v>19</v>
      </c>
      <c r="R47" s="28">
        <f>ŻR!G54</f>
        <v>7</v>
      </c>
      <c r="S47" s="46">
        <f aca="true" t="shared" si="14" ref="S47:S53">SUM(E47:R47)</f>
        <v>97</v>
      </c>
    </row>
    <row r="48" spans="2:19" ht="42" customHeight="1" thickBot="1" thickTop="1">
      <c r="B48" s="59" t="s">
        <v>21</v>
      </c>
      <c r="C48" s="230" t="s">
        <v>53</v>
      </c>
      <c r="D48" s="231"/>
      <c r="E48" s="47">
        <f>'GW grodzki'!G55</f>
        <v>0</v>
      </c>
      <c r="F48" s="47">
        <f>'GW ziemski'!G55</f>
        <v>0</v>
      </c>
      <c r="G48" s="47">
        <f>KO!G55</f>
        <v>7</v>
      </c>
      <c r="H48" s="47">
        <f>M!G55</f>
        <v>10</v>
      </c>
      <c r="I48" s="47">
        <f>NS!G55</f>
        <v>14</v>
      </c>
      <c r="J48" s="47">
        <f>SŁ!G55</f>
        <v>4</v>
      </c>
      <c r="K48" s="47">
        <f>ST!G55</f>
        <v>11</v>
      </c>
      <c r="L48" s="47">
        <f>SU!G55</f>
        <v>9</v>
      </c>
      <c r="M48" s="47">
        <f>ŚW!G55</f>
        <v>0</v>
      </c>
      <c r="N48" s="47">
        <f>WS!G55</f>
        <v>4</v>
      </c>
      <c r="O48" s="47">
        <f>'ZG grodzki'!G55</f>
        <v>2</v>
      </c>
      <c r="P48" s="47">
        <f>'ZG ziemski'!G55</f>
        <v>4</v>
      </c>
      <c r="Q48" s="47">
        <f>ŻG!G55</f>
        <v>11</v>
      </c>
      <c r="R48" s="48">
        <f>ŻR!G55</f>
        <v>1</v>
      </c>
      <c r="S48" s="46">
        <f t="shared" si="14"/>
        <v>77</v>
      </c>
    </row>
    <row r="49" spans="2:19" ht="42" customHeight="1" thickBot="1" thickTop="1">
      <c r="B49" s="58" t="s">
        <v>23</v>
      </c>
      <c r="C49" s="228" t="s">
        <v>54</v>
      </c>
      <c r="D49" s="229"/>
      <c r="E49" s="18">
        <f>'GW grodzki'!G56</f>
        <v>14</v>
      </c>
      <c r="F49" s="19">
        <f>'GW ziemski'!G56</f>
        <v>2</v>
      </c>
      <c r="G49" s="19">
        <f>KO!G56</f>
        <v>1</v>
      </c>
      <c r="H49" s="19">
        <f>M!G56</f>
        <v>8</v>
      </c>
      <c r="I49" s="20">
        <f>NS!G56</f>
        <v>15</v>
      </c>
      <c r="J49" s="19">
        <f>SŁ!G56</f>
        <v>4</v>
      </c>
      <c r="K49" s="20">
        <f>ST!G56</f>
        <v>0</v>
      </c>
      <c r="L49" s="19">
        <f>SU!G56</f>
        <v>2</v>
      </c>
      <c r="M49" s="20">
        <f>ŚW!G56</f>
        <v>8</v>
      </c>
      <c r="N49" s="20">
        <f>WS!G56</f>
        <v>6</v>
      </c>
      <c r="O49" s="20">
        <f>'ZG grodzki'!G56</f>
        <v>13</v>
      </c>
      <c r="P49" s="19">
        <f>'ZG ziemski'!G56</f>
        <v>5</v>
      </c>
      <c r="Q49" s="49">
        <f>ŻG!G56</f>
        <v>5</v>
      </c>
      <c r="R49" s="20">
        <f>ŻR!G56</f>
        <v>9</v>
      </c>
      <c r="S49" s="46">
        <f t="shared" si="14"/>
        <v>92</v>
      </c>
    </row>
    <row r="50" spans="2:19" ht="42" customHeight="1" thickBot="1" thickTop="1">
      <c r="B50" s="58" t="s">
        <v>25</v>
      </c>
      <c r="C50" s="228" t="s">
        <v>55</v>
      </c>
      <c r="D50" s="229"/>
      <c r="E50" s="18">
        <f>'GW grodzki'!G58</f>
        <v>10</v>
      </c>
      <c r="F50" s="19">
        <f>'GW ziemski'!G58</f>
        <v>4</v>
      </c>
      <c r="G50" s="19">
        <f>KO!G58</f>
        <v>1</v>
      </c>
      <c r="H50" s="19">
        <f>M!G58</f>
        <v>3</v>
      </c>
      <c r="I50" s="20">
        <f>NS!G58</f>
        <v>0</v>
      </c>
      <c r="J50" s="19">
        <f>SŁ!G58</f>
        <v>1</v>
      </c>
      <c r="K50" s="20">
        <f>ST!G58</f>
        <v>2</v>
      </c>
      <c r="L50" s="19">
        <f>SU!G58</f>
        <v>0</v>
      </c>
      <c r="M50" s="20">
        <f>ŚW!G58</f>
        <v>4</v>
      </c>
      <c r="N50" s="20">
        <f>WS!G58</f>
        <v>7</v>
      </c>
      <c r="O50" s="20">
        <f>'ZG grodzki'!G58</f>
        <v>5</v>
      </c>
      <c r="P50" s="19">
        <f>'ZG ziemski'!G58</f>
        <v>1</v>
      </c>
      <c r="Q50" s="49">
        <f>ŻG!G58</f>
        <v>2</v>
      </c>
      <c r="R50" s="20">
        <f>ŻR!G58</f>
        <v>8</v>
      </c>
      <c r="S50" s="46">
        <f t="shared" si="14"/>
        <v>48</v>
      </c>
    </row>
    <row r="51" spans="2:19" ht="42" customHeight="1" thickBot="1" thickTop="1">
      <c r="B51" s="58" t="s">
        <v>38</v>
      </c>
      <c r="C51" s="226" t="s">
        <v>56</v>
      </c>
      <c r="D51" s="227"/>
      <c r="E51" s="50">
        <f>'GW grodzki'!G66</f>
        <v>7</v>
      </c>
      <c r="F51" s="50">
        <f>'GW ziemski'!G66</f>
        <v>2</v>
      </c>
      <c r="G51" s="50">
        <f>KO!G66</f>
        <v>3</v>
      </c>
      <c r="H51" s="50">
        <f>M!G66</f>
        <v>1</v>
      </c>
      <c r="I51" s="50">
        <f>NS!G66</f>
        <v>1</v>
      </c>
      <c r="J51" s="50">
        <f>SŁ!G66</f>
        <v>0</v>
      </c>
      <c r="K51" s="50">
        <f>ST!G66</f>
        <v>3</v>
      </c>
      <c r="L51" s="50">
        <f>SU!G66</f>
        <v>4</v>
      </c>
      <c r="M51" s="50">
        <f>ŚW!G66</f>
        <v>2</v>
      </c>
      <c r="N51" s="50">
        <f>WS!G66</f>
        <v>11</v>
      </c>
      <c r="O51" s="50">
        <f>'ZG grodzki'!G66</f>
        <v>16</v>
      </c>
      <c r="P51" s="50">
        <f>'ZG ziemski'!G66</f>
        <v>6</v>
      </c>
      <c r="Q51" s="50">
        <f>ŻG!G66</f>
        <v>0</v>
      </c>
      <c r="R51" s="51">
        <f>ŻR!G66</f>
        <v>7</v>
      </c>
      <c r="S51" s="46">
        <f t="shared" si="14"/>
        <v>63</v>
      </c>
    </row>
    <row r="52" spans="2:19" ht="40.5" customHeight="1" thickBot="1" thickTop="1">
      <c r="B52" s="57" t="s">
        <v>57</v>
      </c>
      <c r="C52" s="226" t="s">
        <v>58</v>
      </c>
      <c r="D52" s="227"/>
      <c r="E52" s="50">
        <f>'GW grodzki'!G68</f>
        <v>10</v>
      </c>
      <c r="F52" s="50">
        <f>'GW ziemski'!G68</f>
        <v>4</v>
      </c>
      <c r="G52" s="50">
        <f>KO!G68</f>
        <v>24</v>
      </c>
      <c r="H52" s="50">
        <f>M!G68</f>
        <v>28</v>
      </c>
      <c r="I52" s="50">
        <f>NS!G68</f>
        <v>11</v>
      </c>
      <c r="J52" s="50">
        <f>SŁ!G68</f>
        <v>9</v>
      </c>
      <c r="K52" s="50">
        <f>ST!G68</f>
        <v>26</v>
      </c>
      <c r="L52" s="50">
        <f>SU!G68</f>
        <v>11</v>
      </c>
      <c r="M52" s="50">
        <f>ŚW!G68</f>
        <v>19</v>
      </c>
      <c r="N52" s="50">
        <f>WS!G68</f>
        <v>7</v>
      </c>
      <c r="O52" s="50">
        <f>'ZG grodzki'!G68</f>
        <v>35</v>
      </c>
      <c r="P52" s="50">
        <f>'ZG ziemski'!G68</f>
        <v>14</v>
      </c>
      <c r="Q52" s="50">
        <f>ŻG!G68</f>
        <v>11</v>
      </c>
      <c r="R52" s="51">
        <f>ŻR!G68</f>
        <v>29</v>
      </c>
      <c r="S52" s="46">
        <f t="shared" si="14"/>
        <v>238</v>
      </c>
    </row>
    <row r="53" spans="2:19" ht="56.25" customHeight="1" thickBot="1" thickTop="1">
      <c r="B53" s="63" t="s">
        <v>59</v>
      </c>
      <c r="C53" s="214" t="s">
        <v>62</v>
      </c>
      <c r="D53" s="215"/>
      <c r="E53" s="52">
        <f>SUM(E47:E52)</f>
        <v>49</v>
      </c>
      <c r="F53" s="52">
        <f aca="true" t="shared" si="15" ref="F53:R53">SUM(F47:F52)</f>
        <v>19</v>
      </c>
      <c r="G53" s="52">
        <f t="shared" si="15"/>
        <v>41</v>
      </c>
      <c r="H53" s="52">
        <f t="shared" si="15"/>
        <v>61</v>
      </c>
      <c r="I53" s="52">
        <f t="shared" si="15"/>
        <v>48</v>
      </c>
      <c r="J53" s="52">
        <f>SUM(J47:J52)</f>
        <v>20</v>
      </c>
      <c r="K53" s="52">
        <f t="shared" si="15"/>
        <v>57</v>
      </c>
      <c r="L53" s="52">
        <f t="shared" si="15"/>
        <v>28</v>
      </c>
      <c r="M53" s="52">
        <f t="shared" si="15"/>
        <v>36</v>
      </c>
      <c r="N53" s="52">
        <f t="shared" si="15"/>
        <v>40</v>
      </c>
      <c r="O53" s="52">
        <f t="shared" si="15"/>
        <v>73</v>
      </c>
      <c r="P53" s="52">
        <f t="shared" si="15"/>
        <v>34</v>
      </c>
      <c r="Q53" s="52">
        <f t="shared" si="15"/>
        <v>48</v>
      </c>
      <c r="R53" s="52">
        <f t="shared" si="15"/>
        <v>61</v>
      </c>
      <c r="S53" s="62">
        <f t="shared" si="14"/>
        <v>615</v>
      </c>
    </row>
    <row r="54" spans="2:19" ht="69.75" customHeight="1" thickBot="1">
      <c r="B54" s="216" t="s">
        <v>330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8"/>
    </row>
    <row r="55" spans="2:19" ht="34.5" customHeight="1" thickBot="1" thickTop="1">
      <c r="B55" s="71" t="s">
        <v>19</v>
      </c>
      <c r="C55" s="225" t="s">
        <v>163</v>
      </c>
      <c r="D55" s="225"/>
      <c r="E55" s="27">
        <f>'GW grodzki'!I90</f>
        <v>11</v>
      </c>
      <c r="F55" s="27">
        <f>'GW ziemski'!I90</f>
        <v>18</v>
      </c>
      <c r="G55" s="27">
        <f>KO!I90</f>
        <v>33</v>
      </c>
      <c r="H55" s="27">
        <f>M!I90</f>
        <v>32</v>
      </c>
      <c r="I55" s="27">
        <f>NS!I90</f>
        <v>51</v>
      </c>
      <c r="J55" s="27">
        <f>SŁ!I90</f>
        <v>8</v>
      </c>
      <c r="K55" s="27">
        <f>ST!I90</f>
        <v>83</v>
      </c>
      <c r="L55" s="27">
        <f>SU!I90</f>
        <v>19</v>
      </c>
      <c r="M55" s="27">
        <f>ŚW!I90</f>
        <v>9</v>
      </c>
      <c r="N55" s="27">
        <f>WS!I90</f>
        <v>24</v>
      </c>
      <c r="O55" s="27">
        <f>'ZG grodzki'!I90</f>
        <v>25</v>
      </c>
      <c r="P55" s="27">
        <f>'ZG ziemski'!I90</f>
        <v>16</v>
      </c>
      <c r="Q55" s="27">
        <f>ŻG!I90</f>
        <v>85</v>
      </c>
      <c r="R55" s="28">
        <f>ŻR!I90</f>
        <v>62</v>
      </c>
      <c r="S55" s="46">
        <f>SUM(E55:R55)</f>
        <v>476</v>
      </c>
    </row>
    <row r="56" spans="2:19" ht="34.5" customHeight="1" thickBot="1" thickTop="1">
      <c r="B56" s="57" t="s">
        <v>21</v>
      </c>
      <c r="C56" s="270" t="s">
        <v>164</v>
      </c>
      <c r="D56" s="270"/>
      <c r="E56" s="19">
        <f>'GW grodzki'!I91</f>
        <v>1</v>
      </c>
      <c r="F56" s="19">
        <f>'GW ziemski'!I91</f>
        <v>24</v>
      </c>
      <c r="G56" s="19">
        <f>KO!I91</f>
        <v>31</v>
      </c>
      <c r="H56" s="19">
        <f>M!I91</f>
        <v>13</v>
      </c>
      <c r="I56" s="19">
        <f>NS!I91</f>
        <v>21</v>
      </c>
      <c r="J56" s="19">
        <f>SŁ!I91</f>
        <v>1</v>
      </c>
      <c r="K56" s="19">
        <f>ST!I91</f>
        <v>9</v>
      </c>
      <c r="L56" s="19">
        <f>SU!I91</f>
        <v>17</v>
      </c>
      <c r="M56" s="19">
        <f>ŚW!I91</f>
        <v>3</v>
      </c>
      <c r="N56" s="19">
        <f>WS!I91</f>
        <v>8</v>
      </c>
      <c r="O56" s="19">
        <f>'ZG grodzki'!I91</f>
        <v>4</v>
      </c>
      <c r="P56" s="19">
        <f>'ZG ziemski'!I91</f>
        <v>46</v>
      </c>
      <c r="Q56" s="19">
        <f>ŻG!I91</f>
        <v>51</v>
      </c>
      <c r="R56" s="20">
        <f>ŻR!I91</f>
        <v>5</v>
      </c>
      <c r="S56" s="46">
        <f aca="true" t="shared" si="16" ref="S56:S68">SUM(E56:R56)</f>
        <v>234</v>
      </c>
    </row>
    <row r="57" spans="2:19" ht="34.5" customHeight="1" thickBot="1" thickTop="1">
      <c r="B57" s="57" t="s">
        <v>23</v>
      </c>
      <c r="C57" s="270" t="s">
        <v>165</v>
      </c>
      <c r="D57" s="270"/>
      <c r="E57" s="50">
        <f>'GW grodzki'!I92</f>
        <v>14</v>
      </c>
      <c r="F57" s="19">
        <f>'GW ziemski'!I92</f>
        <v>3</v>
      </c>
      <c r="G57" s="19">
        <f>KO!I92</f>
        <v>3</v>
      </c>
      <c r="H57" s="19">
        <f>M!I92</f>
        <v>5</v>
      </c>
      <c r="I57" s="19">
        <f>NS!I92</f>
        <v>1</v>
      </c>
      <c r="J57" s="19">
        <f>SŁ!I92</f>
        <v>0</v>
      </c>
      <c r="K57" s="19">
        <f>ST!I92</f>
        <v>3</v>
      </c>
      <c r="L57" s="19">
        <f>SU!I92</f>
        <v>3</v>
      </c>
      <c r="M57" s="19">
        <f>ŚW!I92</f>
        <v>4</v>
      </c>
      <c r="N57" s="19">
        <f>WS!I92</f>
        <v>8</v>
      </c>
      <c r="O57" s="19">
        <f>'ZG grodzki'!I92</f>
        <v>4</v>
      </c>
      <c r="P57" s="19">
        <f>'ZG ziemski'!I92</f>
        <v>2</v>
      </c>
      <c r="Q57" s="19">
        <f>ŻG!I92</f>
        <v>1</v>
      </c>
      <c r="R57" s="20">
        <f>ŻR!I92</f>
        <v>4</v>
      </c>
      <c r="S57" s="46">
        <f t="shared" si="16"/>
        <v>55</v>
      </c>
    </row>
    <row r="58" spans="2:19" ht="34.5" customHeight="1" thickBot="1" thickTop="1">
      <c r="B58" s="57"/>
      <c r="C58" s="240" t="s">
        <v>141</v>
      </c>
      <c r="D58" s="241"/>
      <c r="E58" s="50">
        <f>'GW grodzki'!I93</f>
        <v>0</v>
      </c>
      <c r="F58" s="19">
        <f>'GW ziemski'!I93</f>
        <v>0</v>
      </c>
      <c r="G58" s="19">
        <f>KO!I93</f>
        <v>0</v>
      </c>
      <c r="H58" s="19">
        <f>M!I93</f>
        <v>0</v>
      </c>
      <c r="I58" s="19">
        <f>NS!I93</f>
        <v>0</v>
      </c>
      <c r="J58" s="19">
        <f>SŁ!I93</f>
        <v>0</v>
      </c>
      <c r="K58" s="19">
        <f>ST!I93</f>
        <v>1</v>
      </c>
      <c r="L58" s="19">
        <f>SU!I93</f>
        <v>1</v>
      </c>
      <c r="M58" s="19">
        <f>ŚW!I93</f>
        <v>0</v>
      </c>
      <c r="N58" s="19">
        <f>WS!I93</f>
        <v>0</v>
      </c>
      <c r="O58" s="19">
        <f>'ZG grodzki'!I93</f>
        <v>2</v>
      </c>
      <c r="P58" s="19">
        <f>'ZG ziemski'!I93</f>
        <v>1</v>
      </c>
      <c r="Q58" s="19">
        <f>ŻG!I93</f>
        <v>0</v>
      </c>
      <c r="R58" s="20">
        <f>ŻR!I93</f>
        <v>0</v>
      </c>
      <c r="S58" s="46">
        <f t="shared" si="16"/>
        <v>5</v>
      </c>
    </row>
    <row r="59" spans="2:19" ht="34.5" customHeight="1" thickBot="1" thickTop="1">
      <c r="B59" s="57" t="s">
        <v>25</v>
      </c>
      <c r="C59" s="270" t="s">
        <v>166</v>
      </c>
      <c r="D59" s="270"/>
      <c r="E59" s="50">
        <f>'GW grodzki'!I94</f>
        <v>44</v>
      </c>
      <c r="F59" s="50">
        <f>'GW ziemski'!I94</f>
        <v>19</v>
      </c>
      <c r="G59" s="50">
        <f>KO!I94</f>
        <v>69</v>
      </c>
      <c r="H59" s="50">
        <f>M!I94</f>
        <v>110</v>
      </c>
      <c r="I59" s="50">
        <f>NS!I94</f>
        <v>57</v>
      </c>
      <c r="J59" s="50">
        <f>SŁ!I94</f>
        <v>14</v>
      </c>
      <c r="K59" s="50">
        <f>ST!I94</f>
        <v>127</v>
      </c>
      <c r="L59" s="50">
        <f>SU!I94</f>
        <v>38</v>
      </c>
      <c r="M59" s="50">
        <f>ŚW!I94</f>
        <v>59</v>
      </c>
      <c r="N59" s="50">
        <f>WS!I94</f>
        <v>27</v>
      </c>
      <c r="O59" s="50">
        <f>'ZG grodzki'!I94</f>
        <v>161</v>
      </c>
      <c r="P59" s="50">
        <f>'ZG ziemski'!I94</f>
        <v>67</v>
      </c>
      <c r="Q59" s="50">
        <f>ŻG!I94</f>
        <v>43</v>
      </c>
      <c r="R59" s="51">
        <f>ŻR!I94</f>
        <v>96</v>
      </c>
      <c r="S59" s="46">
        <f t="shared" si="16"/>
        <v>931</v>
      </c>
    </row>
    <row r="60" spans="2:19" ht="34.5" customHeight="1" thickBot="1" thickTop="1">
      <c r="B60" s="57"/>
      <c r="C60" s="240" t="s">
        <v>167</v>
      </c>
      <c r="D60" s="240"/>
      <c r="E60" s="50">
        <f>'GW grodzki'!I95</f>
        <v>0</v>
      </c>
      <c r="F60" s="50">
        <f>'GW ziemski'!I95</f>
        <v>0</v>
      </c>
      <c r="G60" s="50">
        <f>KO!I95</f>
        <v>0</v>
      </c>
      <c r="H60" s="50">
        <f>M!I95</f>
        <v>0</v>
      </c>
      <c r="I60" s="50">
        <f>NS!I95</f>
        <v>0</v>
      </c>
      <c r="J60" s="50">
        <f>SŁ!I95</f>
        <v>0</v>
      </c>
      <c r="K60" s="50">
        <f>ST!I95</f>
        <v>0</v>
      </c>
      <c r="L60" s="50">
        <f>SU!I95</f>
        <v>0</v>
      </c>
      <c r="M60" s="50">
        <f>ŚW!I95</f>
        <v>0</v>
      </c>
      <c r="N60" s="50">
        <f>WS!I95</f>
        <v>0</v>
      </c>
      <c r="O60" s="50">
        <f>'ZG grodzki'!I95</f>
        <v>0</v>
      </c>
      <c r="P60" s="50">
        <f>'ZG ziemski'!I95</f>
        <v>0</v>
      </c>
      <c r="Q60" s="50">
        <f>ŻG!I95</f>
        <v>0</v>
      </c>
      <c r="R60" s="51">
        <f>ŻR!I95</f>
        <v>0</v>
      </c>
      <c r="S60" s="46">
        <f t="shared" si="16"/>
        <v>0</v>
      </c>
    </row>
    <row r="61" spans="2:19" ht="34.5" customHeight="1" thickBot="1" thickTop="1">
      <c r="B61" s="57" t="s">
        <v>36</v>
      </c>
      <c r="C61" s="240" t="s">
        <v>168</v>
      </c>
      <c r="D61" s="240"/>
      <c r="E61" s="19">
        <f>'GW grodzki'!I96</f>
        <v>0</v>
      </c>
      <c r="F61" s="19">
        <f>'GW ziemski'!I96</f>
        <v>0</v>
      </c>
      <c r="G61" s="19">
        <f>KO!I96</f>
        <v>0</v>
      </c>
      <c r="H61" s="19">
        <f>M!I96</f>
        <v>0</v>
      </c>
      <c r="I61" s="19">
        <f>NS!I96</f>
        <v>0</v>
      </c>
      <c r="J61" s="19">
        <f>SŁ!I96</f>
        <v>0</v>
      </c>
      <c r="K61" s="19">
        <f>ST!I96</f>
        <v>0</v>
      </c>
      <c r="L61" s="19">
        <f>SU!I96</f>
        <v>0</v>
      </c>
      <c r="M61" s="19">
        <f>ŚW!I96</f>
        <v>0</v>
      </c>
      <c r="N61" s="19">
        <f>WS!I96</f>
        <v>1</v>
      </c>
      <c r="O61" s="19">
        <f>'ZG grodzki'!I96</f>
        <v>0</v>
      </c>
      <c r="P61" s="19">
        <f>'ZG ziemski'!I96</f>
        <v>0</v>
      </c>
      <c r="Q61" s="19">
        <f>ŻG!I96</f>
        <v>0</v>
      </c>
      <c r="R61" s="20">
        <f>ŻR!I96</f>
        <v>0</v>
      </c>
      <c r="S61" s="46">
        <f t="shared" si="16"/>
        <v>1</v>
      </c>
    </row>
    <row r="62" spans="2:19" ht="34.5" customHeight="1" thickBot="1" thickTop="1">
      <c r="B62" s="57" t="s">
        <v>38</v>
      </c>
      <c r="C62" s="270" t="s">
        <v>169</v>
      </c>
      <c r="D62" s="270"/>
      <c r="E62" s="19">
        <f>'GW grodzki'!I97</f>
        <v>0</v>
      </c>
      <c r="F62" s="19">
        <f>'GW ziemski'!I97</f>
        <v>10</v>
      </c>
      <c r="G62" s="19">
        <f>KO!I97</f>
        <v>3</v>
      </c>
      <c r="H62" s="19">
        <f>M!I97</f>
        <v>0</v>
      </c>
      <c r="I62" s="19">
        <f>NS!I97</f>
        <v>17</v>
      </c>
      <c r="J62" s="19">
        <f>SŁ!I97</f>
        <v>13</v>
      </c>
      <c r="K62" s="19">
        <f>ST!I97</f>
        <v>52</v>
      </c>
      <c r="L62" s="19">
        <f>SU!I97</f>
        <v>9</v>
      </c>
      <c r="M62" s="19">
        <f>ŚW!I97</f>
        <v>14</v>
      </c>
      <c r="N62" s="19">
        <f>WS!I97</f>
        <v>40</v>
      </c>
      <c r="O62" s="19">
        <f>'ZG grodzki'!I97</f>
        <v>0</v>
      </c>
      <c r="P62" s="19">
        <f>'ZG ziemski'!I97</f>
        <v>0</v>
      </c>
      <c r="Q62" s="19">
        <f>ŻG!I97</f>
        <v>22</v>
      </c>
      <c r="R62" s="20">
        <f>ŻR!I97</f>
        <v>45</v>
      </c>
      <c r="S62" s="46">
        <f t="shared" si="16"/>
        <v>225</v>
      </c>
    </row>
    <row r="63" spans="2:19" ht="34.5" customHeight="1" thickBot="1" thickTop="1">
      <c r="B63" s="57"/>
      <c r="C63" s="240" t="s">
        <v>146</v>
      </c>
      <c r="D63" s="241"/>
      <c r="E63" s="19">
        <f>'GW grodzki'!I98</f>
        <v>0</v>
      </c>
      <c r="F63" s="19">
        <f>'GW ziemski'!I98</f>
        <v>0</v>
      </c>
      <c r="G63" s="19">
        <f>KO!I98</f>
        <v>0</v>
      </c>
      <c r="H63" s="19">
        <f>M!I98</f>
        <v>0</v>
      </c>
      <c r="I63" s="19">
        <f>NS!I98</f>
        <v>0</v>
      </c>
      <c r="J63" s="19">
        <f>SŁ!I98</f>
        <v>0</v>
      </c>
      <c r="K63" s="19">
        <f>ST!I98</f>
        <v>0</v>
      </c>
      <c r="L63" s="19">
        <f>SU!I98</f>
        <v>0</v>
      </c>
      <c r="M63" s="19">
        <f>ŚW!I98</f>
        <v>0</v>
      </c>
      <c r="N63" s="19">
        <f>WS!I98</f>
        <v>0</v>
      </c>
      <c r="O63" s="19">
        <f>'ZG grodzki'!I98</f>
        <v>0</v>
      </c>
      <c r="P63" s="19">
        <f>'ZG ziemski'!I98</f>
        <v>0</v>
      </c>
      <c r="Q63" s="19">
        <f>ŻG!I98</f>
        <v>0</v>
      </c>
      <c r="R63" s="20">
        <f>ŻR!I98</f>
        <v>0</v>
      </c>
      <c r="S63" s="46">
        <f t="shared" si="16"/>
        <v>0</v>
      </c>
    </row>
    <row r="64" spans="2:19" ht="34.5" customHeight="1" thickBot="1" thickTop="1">
      <c r="B64" s="57" t="s">
        <v>57</v>
      </c>
      <c r="C64" s="240" t="s">
        <v>324</v>
      </c>
      <c r="D64" s="240"/>
      <c r="E64" s="19">
        <f>'GW grodzki'!I99</f>
        <v>0</v>
      </c>
      <c r="F64" s="19">
        <f>'GW ziemski'!I99</f>
        <v>0</v>
      </c>
      <c r="G64" s="19">
        <f>KO!I99</f>
        <v>0</v>
      </c>
      <c r="H64" s="19">
        <f>M!I99</f>
        <v>0</v>
      </c>
      <c r="I64" s="19">
        <f>NS!I99</f>
        <v>0</v>
      </c>
      <c r="J64" s="19">
        <f>SŁ!I99</f>
        <v>0</v>
      </c>
      <c r="K64" s="19">
        <f>ST!I99</f>
        <v>0</v>
      </c>
      <c r="L64" s="19">
        <f>SU!I99</f>
        <v>0</v>
      </c>
      <c r="M64" s="19">
        <f>ŚW!I99</f>
        <v>0</v>
      </c>
      <c r="N64" s="19">
        <f>WS!I99</f>
        <v>0</v>
      </c>
      <c r="O64" s="19">
        <f>'ZG grodzki'!I99</f>
        <v>0</v>
      </c>
      <c r="P64" s="19">
        <f>'ZG ziemski'!I99</f>
        <v>0</v>
      </c>
      <c r="Q64" s="19">
        <f>ŻG!I99</f>
        <v>0</v>
      </c>
      <c r="R64" s="20">
        <f>ŻR!I99</f>
        <v>0</v>
      </c>
      <c r="S64" s="46">
        <f t="shared" si="16"/>
        <v>0</v>
      </c>
    </row>
    <row r="65" spans="2:19" ht="34.5" customHeight="1" thickBot="1" thickTop="1">
      <c r="B65" s="57" t="s">
        <v>59</v>
      </c>
      <c r="C65" s="240" t="s">
        <v>171</v>
      </c>
      <c r="D65" s="241"/>
      <c r="E65" s="19">
        <f>'GW grodzki'!I100</f>
        <v>0</v>
      </c>
      <c r="F65" s="19">
        <f>'GW ziemski'!I100</f>
        <v>0</v>
      </c>
      <c r="G65" s="19">
        <f>KO!I100</f>
        <v>0</v>
      </c>
      <c r="H65" s="19">
        <f>M!I100</f>
        <v>0</v>
      </c>
      <c r="I65" s="19">
        <f>NS!I100</f>
        <v>0</v>
      </c>
      <c r="J65" s="19">
        <f>SŁ!I100</f>
        <v>0</v>
      </c>
      <c r="K65" s="19">
        <f>ST!I100</f>
        <v>0</v>
      </c>
      <c r="L65" s="19">
        <f>SU!I100</f>
        <v>0</v>
      </c>
      <c r="M65" s="19">
        <f>ŚW!I100</f>
        <v>0</v>
      </c>
      <c r="N65" s="19">
        <f>WS!I100</f>
        <v>0</v>
      </c>
      <c r="O65" s="19">
        <f>'ZG grodzki'!I100</f>
        <v>0</v>
      </c>
      <c r="P65" s="19">
        <f>'ZG ziemski'!I100</f>
        <v>0</v>
      </c>
      <c r="Q65" s="19">
        <f>ŻG!I100</f>
        <v>0</v>
      </c>
      <c r="R65" s="20">
        <f>ŻR!I100</f>
        <v>0</v>
      </c>
      <c r="S65" s="46">
        <f t="shared" si="16"/>
        <v>0</v>
      </c>
    </row>
    <row r="66" spans="2:19" ht="34.5" customHeight="1" thickBot="1" thickTop="1">
      <c r="B66" s="57" t="s">
        <v>60</v>
      </c>
      <c r="C66" s="240" t="s">
        <v>172</v>
      </c>
      <c r="D66" s="241"/>
      <c r="E66" s="19">
        <f>'GW grodzki'!I101</f>
        <v>0</v>
      </c>
      <c r="F66" s="19">
        <f>'GW ziemski'!I101</f>
        <v>0</v>
      </c>
      <c r="G66" s="19">
        <f>KO!I101</f>
        <v>0</v>
      </c>
      <c r="H66" s="19">
        <f>M!I101</f>
        <v>0</v>
      </c>
      <c r="I66" s="19">
        <f>NS!I101</f>
        <v>0</v>
      </c>
      <c r="J66" s="19">
        <f>SŁ!I101</f>
        <v>0</v>
      </c>
      <c r="K66" s="19">
        <f>ST!I101</f>
        <v>0</v>
      </c>
      <c r="L66" s="19">
        <f>SU!I101</f>
        <v>0</v>
      </c>
      <c r="M66" s="19">
        <f>ŚW!I101</f>
        <v>0</v>
      </c>
      <c r="N66" s="19">
        <f>WS!I101</f>
        <v>0</v>
      </c>
      <c r="O66" s="19">
        <f>'ZG grodzki'!I101</f>
        <v>0</v>
      </c>
      <c r="P66" s="19">
        <f>'ZG ziemski'!I101</f>
        <v>0</v>
      </c>
      <c r="Q66" s="19">
        <f>ŻG!I101</f>
        <v>0</v>
      </c>
      <c r="R66" s="20">
        <f>ŻR!I101</f>
        <v>0</v>
      </c>
      <c r="S66" s="46">
        <f t="shared" si="16"/>
        <v>0</v>
      </c>
    </row>
    <row r="67" spans="2:19" ht="39.75" customHeight="1" thickBot="1" thickTop="1">
      <c r="B67" s="57" t="s">
        <v>61</v>
      </c>
      <c r="C67" s="270" t="s">
        <v>173</v>
      </c>
      <c r="D67" s="270"/>
      <c r="E67" s="19">
        <f>'GW grodzki'!I102</f>
        <v>0</v>
      </c>
      <c r="F67" s="19">
        <f>'GW ziemski'!I102</f>
        <v>0</v>
      </c>
      <c r="G67" s="19">
        <f>KO!I102</f>
        <v>1</v>
      </c>
      <c r="H67" s="19">
        <f>M!I102</f>
        <v>0</v>
      </c>
      <c r="I67" s="19">
        <f>NS!I102</f>
        <v>2</v>
      </c>
      <c r="J67" s="19">
        <f>SŁ!I102</f>
        <v>3</v>
      </c>
      <c r="K67" s="19">
        <f>ST!I102</f>
        <v>0</v>
      </c>
      <c r="L67" s="19">
        <f>SU!I102</f>
        <v>0</v>
      </c>
      <c r="M67" s="19">
        <f>ŚW!I102</f>
        <v>3</v>
      </c>
      <c r="N67" s="19">
        <f>WS!I102</f>
        <v>0</v>
      </c>
      <c r="O67" s="19">
        <f>'ZG grodzki'!I102</f>
        <v>9</v>
      </c>
      <c r="P67" s="19">
        <f>'ZG ziemski'!I102</f>
        <v>4</v>
      </c>
      <c r="Q67" s="19">
        <f>ŻG!I102</f>
        <v>2</v>
      </c>
      <c r="R67" s="20">
        <f>ŻR!I102</f>
        <v>1</v>
      </c>
      <c r="S67" s="46">
        <f t="shared" si="16"/>
        <v>25</v>
      </c>
    </row>
    <row r="68" spans="2:19" ht="39.75" customHeight="1" thickBot="1" thickTop="1">
      <c r="B68" s="72"/>
      <c r="C68" s="278" t="s">
        <v>174</v>
      </c>
      <c r="D68" s="279"/>
      <c r="E68" s="24">
        <f>'GW grodzki'!I103</f>
        <v>0</v>
      </c>
      <c r="F68" s="24">
        <f>'GW ziemski'!I103</f>
        <v>0</v>
      </c>
      <c r="G68" s="24">
        <f>KO!I103</f>
        <v>1</v>
      </c>
      <c r="H68" s="24">
        <f>M!I103</f>
        <v>0</v>
      </c>
      <c r="I68" s="24">
        <f>NS!I103</f>
        <v>0</v>
      </c>
      <c r="J68" s="24">
        <f>SŁ!I103</f>
        <v>1</v>
      </c>
      <c r="K68" s="24">
        <f>ST!I103</f>
        <v>0</v>
      </c>
      <c r="L68" s="24">
        <f>SU!I103</f>
        <v>0</v>
      </c>
      <c r="M68" s="24">
        <f>ŚW!I103</f>
        <v>0</v>
      </c>
      <c r="N68" s="24">
        <f>WS!I103</f>
        <v>0</v>
      </c>
      <c r="O68" s="24">
        <f>'ZG grodzki'!I103</f>
        <v>4</v>
      </c>
      <c r="P68" s="24">
        <f>'ZG ziemski'!I103</f>
        <v>2</v>
      </c>
      <c r="Q68" s="24">
        <f>ŻG!I103</f>
        <v>0</v>
      </c>
      <c r="R68" s="25">
        <f>ŻR!I103</f>
        <v>0</v>
      </c>
      <c r="S68" s="46">
        <f t="shared" si="16"/>
        <v>8</v>
      </c>
    </row>
    <row r="70" spans="2:19" ht="24.75">
      <c r="B70" s="207" t="s">
        <v>291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</row>
    <row r="71" spans="2:19" ht="31.5" customHeight="1" thickBot="1">
      <c r="B71" s="208" t="s">
        <v>292</v>
      </c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</row>
    <row r="72" spans="2:19" ht="42" customHeight="1" thickBot="1">
      <c r="B72" s="2" t="s">
        <v>0</v>
      </c>
      <c r="C72" s="114" t="s">
        <v>1</v>
      </c>
      <c r="D72" s="4" t="s">
        <v>2</v>
      </c>
      <c r="E72" s="115" t="s">
        <v>3</v>
      </c>
      <c r="F72" s="116" t="s">
        <v>4</v>
      </c>
      <c r="G72" s="117" t="s">
        <v>5</v>
      </c>
      <c r="H72" s="117" t="s">
        <v>6</v>
      </c>
      <c r="I72" s="117" t="s">
        <v>7</v>
      </c>
      <c r="J72" s="117" t="s">
        <v>8</v>
      </c>
      <c r="K72" s="117" t="s">
        <v>9</v>
      </c>
      <c r="L72" s="117" t="s">
        <v>10</v>
      </c>
      <c r="M72" s="117" t="s">
        <v>11</v>
      </c>
      <c r="N72" s="117" t="s">
        <v>12</v>
      </c>
      <c r="O72" s="117" t="s">
        <v>259</v>
      </c>
      <c r="P72" s="117" t="s">
        <v>260</v>
      </c>
      <c r="Q72" s="117" t="s">
        <v>15</v>
      </c>
      <c r="R72" s="117" t="s">
        <v>16</v>
      </c>
      <c r="S72" s="118" t="s">
        <v>17</v>
      </c>
    </row>
    <row r="73" spans="2:19" ht="30" customHeight="1" thickBot="1">
      <c r="B73" s="186" t="s">
        <v>261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</row>
    <row r="74" spans="2:19" ht="30" customHeight="1" thickBot="1">
      <c r="B74" s="119" t="s">
        <v>19</v>
      </c>
      <c r="C74" s="204" t="s">
        <v>262</v>
      </c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6"/>
    </row>
    <row r="75" spans="2:19" ht="30" customHeight="1" thickBot="1">
      <c r="B75" s="120"/>
      <c r="C75" s="210" t="s">
        <v>263</v>
      </c>
      <c r="D75" s="211"/>
      <c r="E75" s="121">
        <f>'GW grodzki'!G152</f>
        <v>116</v>
      </c>
      <c r="F75" s="121">
        <f>'GW ziemski'!G152</f>
        <v>118</v>
      </c>
      <c r="G75" s="122">
        <f>KO!G152</f>
        <v>125</v>
      </c>
      <c r="H75" s="122">
        <f>M!G152</f>
        <v>140</v>
      </c>
      <c r="I75" s="122">
        <f>NS!G152</f>
        <v>180</v>
      </c>
      <c r="J75" s="123">
        <f>SŁ!G152</f>
        <v>30</v>
      </c>
      <c r="K75" s="122">
        <f>ST!G152</f>
        <v>191</v>
      </c>
      <c r="L75" s="122">
        <f>SU!G152</f>
        <v>61</v>
      </c>
      <c r="M75" s="122">
        <f>ŚW!G152</f>
        <v>88</v>
      </c>
      <c r="N75" s="122">
        <f>WS!G152</f>
        <v>120</v>
      </c>
      <c r="O75" s="122">
        <f>'ZG grodzki'!G152</f>
        <v>145</v>
      </c>
      <c r="P75" s="122">
        <f>'ZG ziemski'!G152</f>
        <v>170</v>
      </c>
      <c r="Q75" s="122">
        <f>ŻG!G152</f>
        <v>133</v>
      </c>
      <c r="R75" s="124">
        <f>ŻR!G152</f>
        <v>161</v>
      </c>
      <c r="S75" s="125">
        <f>SUM(E75:R75)</f>
        <v>1778</v>
      </c>
    </row>
    <row r="76" spans="2:19" ht="30" customHeight="1" thickBot="1">
      <c r="B76" s="120"/>
      <c r="C76" s="212" t="s">
        <v>264</v>
      </c>
      <c r="D76" s="213"/>
      <c r="E76" s="121">
        <f>'GW grodzki'!G153</f>
        <v>272</v>
      </c>
      <c r="F76" s="121">
        <f>'GW ziemski'!G153</f>
        <v>219</v>
      </c>
      <c r="G76" s="122">
        <f>KO!G153</f>
        <v>247</v>
      </c>
      <c r="H76" s="122">
        <f>M!G153</f>
        <v>347</v>
      </c>
      <c r="I76" s="122">
        <f>NS!G153</f>
        <v>384</v>
      </c>
      <c r="J76" s="123">
        <f>SŁ!G153</f>
        <v>47</v>
      </c>
      <c r="K76" s="122">
        <f>ST!G153</f>
        <v>308</v>
      </c>
      <c r="L76" s="122">
        <f>SU!G153</f>
        <v>132</v>
      </c>
      <c r="M76" s="122">
        <f>ŚW!G153</f>
        <v>174</v>
      </c>
      <c r="N76" s="122">
        <f>WS!G153</f>
        <v>224</v>
      </c>
      <c r="O76" s="122">
        <f>'ZG grodzki'!G153</f>
        <v>401</v>
      </c>
      <c r="P76" s="122">
        <f>'ZG ziemski'!G153</f>
        <v>436</v>
      </c>
      <c r="Q76" s="122">
        <f>ŻG!G153</f>
        <v>234</v>
      </c>
      <c r="R76" s="124">
        <f>ŻR!G153</f>
        <v>340</v>
      </c>
      <c r="S76" s="125">
        <f>SUM(E76:R76)</f>
        <v>3765</v>
      </c>
    </row>
    <row r="77" spans="2:19" ht="30" customHeight="1" thickBot="1">
      <c r="B77" s="120"/>
      <c r="C77" s="180" t="s">
        <v>265</v>
      </c>
      <c r="D77" s="181"/>
      <c r="E77" s="121">
        <f>'GW grodzki'!G154</f>
        <v>366</v>
      </c>
      <c r="F77" s="121">
        <f>'GW ziemski'!G154</f>
        <v>209</v>
      </c>
      <c r="G77" s="122">
        <f>KO!G154</f>
        <v>232</v>
      </c>
      <c r="H77" s="122">
        <f>M!G154</f>
        <v>320</v>
      </c>
      <c r="I77" s="122">
        <f>NS!G154</f>
        <v>406</v>
      </c>
      <c r="J77" s="123">
        <f>SŁ!G154</f>
        <v>85</v>
      </c>
      <c r="K77" s="122">
        <f>ST!G154</f>
        <v>344</v>
      </c>
      <c r="L77" s="122">
        <f>SU!G154</f>
        <v>133</v>
      </c>
      <c r="M77" s="122">
        <f>ŚW!G154</f>
        <v>186</v>
      </c>
      <c r="N77" s="122">
        <f>WS!G154</f>
        <v>190</v>
      </c>
      <c r="O77" s="122">
        <f>'ZG grodzki'!G154</f>
        <v>632</v>
      </c>
      <c r="P77" s="122">
        <f>'ZG ziemski'!G154</f>
        <v>447</v>
      </c>
      <c r="Q77" s="122">
        <f>ŻG!G154</f>
        <v>247</v>
      </c>
      <c r="R77" s="124">
        <f>ŻR!G154</f>
        <v>393</v>
      </c>
      <c r="S77" s="125">
        <f>SUM(E77:R77)</f>
        <v>4190</v>
      </c>
    </row>
    <row r="78" spans="2:19" ht="30" customHeight="1" thickBot="1">
      <c r="B78" s="120"/>
      <c r="C78" s="180" t="s">
        <v>266</v>
      </c>
      <c r="D78" s="181"/>
      <c r="E78" s="121">
        <f>'GW grodzki'!G155</f>
        <v>299</v>
      </c>
      <c r="F78" s="121">
        <f>'GW ziemski'!G155</f>
        <v>160</v>
      </c>
      <c r="G78" s="122">
        <f>KO!G155</f>
        <v>195</v>
      </c>
      <c r="H78" s="122">
        <f>M!G155</f>
        <v>308</v>
      </c>
      <c r="I78" s="122">
        <f>NS!G155</f>
        <v>358</v>
      </c>
      <c r="J78" s="123">
        <f>SŁ!G155</f>
        <v>76</v>
      </c>
      <c r="K78" s="122">
        <f>ST!G155</f>
        <v>328</v>
      </c>
      <c r="L78" s="122">
        <f>SU!G155</f>
        <v>84</v>
      </c>
      <c r="M78" s="122">
        <f>ŚW!G155</f>
        <v>139</v>
      </c>
      <c r="N78" s="122">
        <f>WS!G155</f>
        <v>168</v>
      </c>
      <c r="O78" s="122">
        <f>'ZG grodzki'!G155</f>
        <v>524</v>
      </c>
      <c r="P78" s="122">
        <f>'ZG ziemski'!G155</f>
        <v>334</v>
      </c>
      <c r="Q78" s="122">
        <f>ŻG!G155</f>
        <v>203</v>
      </c>
      <c r="R78" s="124">
        <f>ŻR!G155</f>
        <v>348</v>
      </c>
      <c r="S78" s="125">
        <f>SUM(E78:R78)</f>
        <v>3524</v>
      </c>
    </row>
    <row r="79" spans="2:19" ht="30" customHeight="1" thickBot="1">
      <c r="B79" s="126"/>
      <c r="C79" s="184" t="s">
        <v>267</v>
      </c>
      <c r="D79" s="185"/>
      <c r="E79" s="127">
        <f>SUM('GW grodzki'!G156:G157)</f>
        <v>220</v>
      </c>
      <c r="F79" s="127">
        <f>SUM('GW ziemski'!G156:G157)</f>
        <v>153</v>
      </c>
      <c r="G79" s="128">
        <f>SUM(KO!G156:G157)</f>
        <v>149</v>
      </c>
      <c r="H79" s="128">
        <f>SUM(M!G156:G157)</f>
        <v>237</v>
      </c>
      <c r="I79" s="128">
        <f>SUM(NS!G156:G157)</f>
        <v>249</v>
      </c>
      <c r="J79" s="129">
        <f>SUM(SŁ!G156:G157)</f>
        <v>87</v>
      </c>
      <c r="K79" s="128">
        <f>SUM(ST!G156:G157)</f>
        <v>269</v>
      </c>
      <c r="L79" s="128">
        <f>SUM(SU!G156:G157)</f>
        <v>101</v>
      </c>
      <c r="M79" s="128">
        <f>SUM(ŚW!G156:G157)</f>
        <v>97</v>
      </c>
      <c r="N79" s="128">
        <f>SUM(WS!G156:G157)</f>
        <v>133</v>
      </c>
      <c r="O79" s="128">
        <f>SUM('ZG grodzki'!G156:G157)</f>
        <v>342</v>
      </c>
      <c r="P79" s="128">
        <f>SUM('ZG ziemski'!G156:G157)</f>
        <v>247</v>
      </c>
      <c r="Q79" s="128">
        <f>SUM(ŻG!G156:G157)</f>
        <v>166</v>
      </c>
      <c r="R79" s="130">
        <f>SUM(ŻR!G156:G157)</f>
        <v>210</v>
      </c>
      <c r="S79" s="125">
        <f>SUM(E79:R79)</f>
        <v>2660</v>
      </c>
    </row>
    <row r="80" spans="2:19" ht="30" customHeight="1" thickBot="1">
      <c r="B80" s="186" t="s">
        <v>268</v>
      </c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7"/>
    </row>
    <row r="81" spans="2:19" ht="30" customHeight="1" thickBot="1">
      <c r="B81" s="131">
        <v>2</v>
      </c>
      <c r="C81" s="204" t="s">
        <v>269</v>
      </c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6"/>
    </row>
    <row r="82" spans="2:19" ht="30" customHeight="1" thickBot="1">
      <c r="B82" s="132"/>
      <c r="C82" s="180" t="s">
        <v>241</v>
      </c>
      <c r="D82" s="181"/>
      <c r="E82" s="133">
        <f>'GW grodzki'!G158</f>
        <v>250</v>
      </c>
      <c r="F82" s="133">
        <f>'GW ziemski'!G158</f>
        <v>106</v>
      </c>
      <c r="G82" s="123">
        <f>KO!G158</f>
        <v>84</v>
      </c>
      <c r="H82" s="123">
        <f>M!G158</f>
        <v>103</v>
      </c>
      <c r="I82" s="123">
        <f>NS!G158</f>
        <v>149</v>
      </c>
      <c r="J82" s="134">
        <f>SŁ!G158</f>
        <v>18</v>
      </c>
      <c r="K82" s="123">
        <f>ST!G158</f>
        <v>116</v>
      </c>
      <c r="L82" s="123">
        <f>SU!G158</f>
        <v>49</v>
      </c>
      <c r="M82" s="135">
        <f>ŚW!G158</f>
        <v>67</v>
      </c>
      <c r="N82" s="135">
        <f>WS!G158</f>
        <v>74</v>
      </c>
      <c r="O82" s="135">
        <f>'ZG grodzki'!G158</f>
        <v>464</v>
      </c>
      <c r="P82" s="135">
        <f>'ZG ziemski'!G158</f>
        <v>164</v>
      </c>
      <c r="Q82" s="135">
        <f>ŻG!G158</f>
        <v>102</v>
      </c>
      <c r="R82" s="135">
        <f>ŻR!G158</f>
        <v>126</v>
      </c>
      <c r="S82" s="125">
        <f>SUM(E82:R82)</f>
        <v>1872</v>
      </c>
    </row>
    <row r="83" spans="2:19" ht="30" customHeight="1" thickBot="1">
      <c r="B83" s="132" t="s">
        <v>20</v>
      </c>
      <c r="C83" s="180" t="s">
        <v>270</v>
      </c>
      <c r="D83" s="181"/>
      <c r="E83" s="133">
        <f>'GW grodzki'!G159</f>
        <v>257</v>
      </c>
      <c r="F83" s="133">
        <f>'GW ziemski'!G159</f>
        <v>158</v>
      </c>
      <c r="G83" s="123">
        <f>KO!G159</f>
        <v>179</v>
      </c>
      <c r="H83" s="123">
        <f>M!G159</f>
        <v>300</v>
      </c>
      <c r="I83" s="123">
        <f>NS!G159</f>
        <v>295</v>
      </c>
      <c r="J83" s="134">
        <f>SŁ!G159</f>
        <v>58</v>
      </c>
      <c r="K83" s="123">
        <f>ST!G159</f>
        <v>227</v>
      </c>
      <c r="L83" s="123">
        <f>SU!G159</f>
        <v>103</v>
      </c>
      <c r="M83" s="135">
        <f>ŚW!G159</f>
        <v>144</v>
      </c>
      <c r="N83" s="135">
        <f>WS!G159</f>
        <v>177</v>
      </c>
      <c r="O83" s="135">
        <f>'ZG grodzki'!G159</f>
        <v>466</v>
      </c>
      <c r="P83" s="135">
        <f>'ZG ziemski'!G159</f>
        <v>329</v>
      </c>
      <c r="Q83" s="135">
        <f>ŻG!G159</f>
        <v>208</v>
      </c>
      <c r="R83" s="135">
        <f>ŻR!G159</f>
        <v>356</v>
      </c>
      <c r="S83" s="125">
        <f>SUM(E83:R83)</f>
        <v>3257</v>
      </c>
    </row>
    <row r="84" spans="2:19" ht="30" customHeight="1" thickBot="1">
      <c r="B84" s="136" t="s">
        <v>20</v>
      </c>
      <c r="C84" s="193" t="s">
        <v>243</v>
      </c>
      <c r="D84" s="194"/>
      <c r="E84" s="133">
        <f>'GW grodzki'!G160</f>
        <v>188</v>
      </c>
      <c r="F84" s="133">
        <f>'GW ziemski'!G160</f>
        <v>115</v>
      </c>
      <c r="G84" s="123">
        <f>KO!G160</f>
        <v>137</v>
      </c>
      <c r="H84" s="123">
        <f>M!G160</f>
        <v>117</v>
      </c>
      <c r="I84" s="123">
        <f>NS!G160</f>
        <v>195</v>
      </c>
      <c r="J84" s="134">
        <f>SŁ!G160</f>
        <v>37</v>
      </c>
      <c r="K84" s="123">
        <f>ST!G160</f>
        <v>142</v>
      </c>
      <c r="L84" s="123">
        <f>SU!G160</f>
        <v>48</v>
      </c>
      <c r="M84" s="135">
        <f>ŚW!G160</f>
        <v>69</v>
      </c>
      <c r="N84" s="135">
        <f>WS!G160</f>
        <v>81</v>
      </c>
      <c r="O84" s="135">
        <f>'ZG grodzki'!G160</f>
        <v>306</v>
      </c>
      <c r="P84" s="135">
        <f>'ZG ziemski'!G160</f>
        <v>155</v>
      </c>
      <c r="Q84" s="135">
        <f>ŻG!G160</f>
        <v>101</v>
      </c>
      <c r="R84" s="135">
        <f>ŻR!G160</f>
        <v>166</v>
      </c>
      <c r="S84" s="125">
        <f>SUM(E84:R84)</f>
        <v>1857</v>
      </c>
    </row>
    <row r="85" spans="2:19" ht="30" customHeight="1" thickBot="1">
      <c r="B85" s="136"/>
      <c r="C85" s="195" t="s">
        <v>271</v>
      </c>
      <c r="D85" s="196"/>
      <c r="E85" s="133">
        <f>'GW grodzki'!G161</f>
        <v>232</v>
      </c>
      <c r="F85" s="133">
        <f>'GW ziemski'!G161</f>
        <v>197</v>
      </c>
      <c r="G85" s="123">
        <f>KO!G161</f>
        <v>262</v>
      </c>
      <c r="H85" s="123">
        <f>M!G161</f>
        <v>443</v>
      </c>
      <c r="I85" s="123">
        <f>NS!G161</f>
        <v>447</v>
      </c>
      <c r="J85" s="134">
        <f>SŁ!G161</f>
        <v>110</v>
      </c>
      <c r="K85" s="123">
        <f>ST!G161</f>
        <v>464</v>
      </c>
      <c r="L85" s="123">
        <f>SU!G161</f>
        <v>157</v>
      </c>
      <c r="M85" s="135">
        <f>ŚW!G161</f>
        <v>200</v>
      </c>
      <c r="N85" s="135">
        <f>WS!G161</f>
        <v>284</v>
      </c>
      <c r="O85" s="135">
        <f>'ZG grodzki'!G161</f>
        <v>346</v>
      </c>
      <c r="P85" s="135">
        <f>'ZG ziemski'!G161</f>
        <v>461</v>
      </c>
      <c r="Q85" s="135">
        <f>ŻG!G161</f>
        <v>273</v>
      </c>
      <c r="R85" s="135">
        <f>ŻR!G161</f>
        <v>405</v>
      </c>
      <c r="S85" s="125">
        <f>SUM(E85:R85)</f>
        <v>4281</v>
      </c>
    </row>
    <row r="86" spans="2:19" ht="30" customHeight="1" thickBot="1">
      <c r="B86" s="137"/>
      <c r="C86" s="197" t="s">
        <v>272</v>
      </c>
      <c r="D86" s="198"/>
      <c r="E86" s="138">
        <f>'GW grodzki'!G162</f>
        <v>346</v>
      </c>
      <c r="F86" s="138">
        <f>'GW ziemski'!G162</f>
        <v>283</v>
      </c>
      <c r="G86" s="129">
        <f>KO!G162</f>
        <v>286</v>
      </c>
      <c r="H86" s="129">
        <f>M!G162</f>
        <v>389</v>
      </c>
      <c r="I86" s="129">
        <f>NS!G162</f>
        <v>491</v>
      </c>
      <c r="J86" s="139">
        <f>SŁ!G162</f>
        <v>102</v>
      </c>
      <c r="K86" s="129">
        <f>ST!G162</f>
        <v>491</v>
      </c>
      <c r="L86" s="129">
        <f>SU!G162</f>
        <v>154</v>
      </c>
      <c r="M86" s="140">
        <f>ŚW!G162</f>
        <v>204</v>
      </c>
      <c r="N86" s="140">
        <f>WS!G162</f>
        <v>219</v>
      </c>
      <c r="O86" s="140">
        <f>'ZG grodzki'!G162</f>
        <v>462</v>
      </c>
      <c r="P86" s="140">
        <f>'ZG ziemski'!G162</f>
        <v>525</v>
      </c>
      <c r="Q86" s="140">
        <f>ŻG!G162</f>
        <v>299</v>
      </c>
      <c r="R86" s="140">
        <f>ŻR!G162</f>
        <v>399</v>
      </c>
      <c r="S86" s="125">
        <f>SUM(E86:R86)</f>
        <v>4650</v>
      </c>
    </row>
    <row r="87" spans="2:19" ht="30" customHeight="1" thickBot="1">
      <c r="B87" s="199" t="s">
        <v>273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</row>
    <row r="88" spans="2:19" ht="30" customHeight="1" thickBot="1">
      <c r="B88" s="131">
        <v>3</v>
      </c>
      <c r="C88" s="201" t="s">
        <v>274</v>
      </c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3"/>
    </row>
    <row r="89" spans="2:19" ht="30" customHeight="1" thickBot="1">
      <c r="B89" s="141"/>
      <c r="C89" s="180" t="s">
        <v>275</v>
      </c>
      <c r="D89" s="181"/>
      <c r="E89" s="134">
        <f>'GW grodzki'!G163</f>
        <v>298</v>
      </c>
      <c r="F89" s="134">
        <f>'GW ziemski'!G163</f>
        <v>175</v>
      </c>
      <c r="G89" s="134">
        <f>KO!G163</f>
        <v>208</v>
      </c>
      <c r="H89" s="134">
        <f>M!G163</f>
        <v>221</v>
      </c>
      <c r="I89" s="134">
        <f>NS!G163</f>
        <v>297</v>
      </c>
      <c r="J89" s="134">
        <f>SŁ!G163</f>
        <v>55</v>
      </c>
      <c r="K89" s="134">
        <f>ST!G163</f>
        <v>273</v>
      </c>
      <c r="L89" s="134">
        <f>SU!G163</f>
        <v>104</v>
      </c>
      <c r="M89" s="134">
        <f>ŚW!G163</f>
        <v>92</v>
      </c>
      <c r="N89" s="134">
        <f>WS!G163</f>
        <v>137</v>
      </c>
      <c r="O89" s="134">
        <f>'ZG grodzki'!G163</f>
        <v>471</v>
      </c>
      <c r="P89" s="134">
        <f>'ZG ziemski'!G163</f>
        <v>323</v>
      </c>
      <c r="Q89" s="134">
        <f>ŻG!G163</f>
        <v>233</v>
      </c>
      <c r="R89" s="142">
        <f>ŻR!G163</f>
        <v>293</v>
      </c>
      <c r="S89" s="143">
        <f aca="true" t="shared" si="17" ref="S89:S95">SUM(E89:R89)</f>
        <v>3180</v>
      </c>
    </row>
    <row r="90" spans="2:19" ht="30" customHeight="1" thickBot="1">
      <c r="B90" s="144"/>
      <c r="C90" s="180" t="s">
        <v>276</v>
      </c>
      <c r="D90" s="181"/>
      <c r="E90" s="134">
        <f>'GW grodzki'!G164</f>
        <v>274</v>
      </c>
      <c r="F90" s="134">
        <f>'GW ziemski'!G164</f>
        <v>203</v>
      </c>
      <c r="G90" s="134">
        <f>KO!G164</f>
        <v>254</v>
      </c>
      <c r="H90" s="134">
        <f>M!G164</f>
        <v>355</v>
      </c>
      <c r="I90" s="134">
        <f>NS!G164</f>
        <v>422</v>
      </c>
      <c r="J90" s="134">
        <f>SŁ!G164</f>
        <v>83</v>
      </c>
      <c r="K90" s="134">
        <f>ST!G164</f>
        <v>392</v>
      </c>
      <c r="L90" s="134">
        <f>SU!G164</f>
        <v>133</v>
      </c>
      <c r="M90" s="134">
        <f>ŚW!G164</f>
        <v>177</v>
      </c>
      <c r="N90" s="134">
        <f>WS!G164</f>
        <v>251</v>
      </c>
      <c r="O90" s="134">
        <f>'ZG grodzki'!G164</f>
        <v>459</v>
      </c>
      <c r="P90" s="134">
        <f>'ZG ziemski'!G164</f>
        <v>406</v>
      </c>
      <c r="Q90" s="134">
        <f>ŻG!G164</f>
        <v>277</v>
      </c>
      <c r="R90" s="142">
        <f>ŻR!G164</f>
        <v>407</v>
      </c>
      <c r="S90" s="143">
        <f t="shared" si="17"/>
        <v>4093</v>
      </c>
    </row>
    <row r="91" spans="2:19" ht="30" customHeight="1" thickBot="1">
      <c r="B91" s="144"/>
      <c r="C91" s="180" t="s">
        <v>277</v>
      </c>
      <c r="D91" s="181"/>
      <c r="E91" s="134">
        <f>'GW grodzki'!G165</f>
        <v>208</v>
      </c>
      <c r="F91" s="134">
        <f>'GW ziemski'!G165</f>
        <v>150</v>
      </c>
      <c r="G91" s="134">
        <f>KO!G165</f>
        <v>172</v>
      </c>
      <c r="H91" s="134">
        <f>M!G165</f>
        <v>247</v>
      </c>
      <c r="I91" s="134">
        <f>NS!G165</f>
        <v>273</v>
      </c>
      <c r="J91" s="134">
        <f>SŁ!G165</f>
        <v>42</v>
      </c>
      <c r="K91" s="134">
        <f>ST!G165</f>
        <v>229</v>
      </c>
      <c r="L91" s="134">
        <f>SU!G165</f>
        <v>97</v>
      </c>
      <c r="M91" s="134">
        <f>ŚW!G165</f>
        <v>115</v>
      </c>
      <c r="N91" s="134">
        <f>WS!G165</f>
        <v>170</v>
      </c>
      <c r="O91" s="134">
        <f>'ZG grodzki'!G165</f>
        <v>333</v>
      </c>
      <c r="P91" s="134">
        <f>'ZG ziemski'!G165</f>
        <v>299</v>
      </c>
      <c r="Q91" s="134">
        <f>ŻG!G165</f>
        <v>170</v>
      </c>
      <c r="R91" s="142">
        <f>ŻR!G165</f>
        <v>261</v>
      </c>
      <c r="S91" s="143">
        <f t="shared" si="17"/>
        <v>2766</v>
      </c>
    </row>
    <row r="92" spans="2:19" ht="30" customHeight="1" thickBot="1">
      <c r="B92" s="145"/>
      <c r="C92" s="173" t="s">
        <v>278</v>
      </c>
      <c r="D92" s="174"/>
      <c r="E92" s="134">
        <f>'GW grodzki'!G166</f>
        <v>192</v>
      </c>
      <c r="F92" s="134">
        <f>'GW ziemski'!G166</f>
        <v>127</v>
      </c>
      <c r="G92" s="134">
        <f>KO!G166</f>
        <v>145</v>
      </c>
      <c r="H92" s="134">
        <f>M!G166</f>
        <v>249</v>
      </c>
      <c r="I92" s="134">
        <f>NS!G166</f>
        <v>240</v>
      </c>
      <c r="J92" s="134">
        <f>SŁ!G166</f>
        <v>66</v>
      </c>
      <c r="K92" s="134">
        <f>ST!G166</f>
        <v>216</v>
      </c>
      <c r="L92" s="134">
        <f>SU!G166</f>
        <v>83</v>
      </c>
      <c r="M92" s="134">
        <f>ŚW!G166</f>
        <v>114</v>
      </c>
      <c r="N92" s="134">
        <f>WS!G166</f>
        <v>122</v>
      </c>
      <c r="O92" s="134">
        <f>'ZG grodzki'!G166</f>
        <v>326</v>
      </c>
      <c r="P92" s="134">
        <f>'ZG ziemski'!G166</f>
        <v>250</v>
      </c>
      <c r="Q92" s="134">
        <f>ŻG!G166</f>
        <v>141</v>
      </c>
      <c r="R92" s="142">
        <f>ŻR!G166</f>
        <v>242</v>
      </c>
      <c r="S92" s="143">
        <f t="shared" si="17"/>
        <v>2513</v>
      </c>
    </row>
    <row r="93" spans="2:19" ht="30" customHeight="1" thickBot="1">
      <c r="B93" s="144"/>
      <c r="C93" s="180" t="s">
        <v>279</v>
      </c>
      <c r="D93" s="181"/>
      <c r="E93" s="134">
        <f>'GW grodzki'!G167</f>
        <v>143</v>
      </c>
      <c r="F93" s="134">
        <f>'GW ziemski'!G167</f>
        <v>82</v>
      </c>
      <c r="G93" s="134">
        <f>KO!G167</f>
        <v>66</v>
      </c>
      <c r="H93" s="134">
        <f>M!G167</f>
        <v>113</v>
      </c>
      <c r="I93" s="134">
        <f>NS!G167</f>
        <v>123</v>
      </c>
      <c r="J93" s="134">
        <f>SŁ!G167</f>
        <v>28</v>
      </c>
      <c r="K93" s="134">
        <f>ST!G167</f>
        <v>120</v>
      </c>
      <c r="L93" s="134">
        <f>SU!G167</f>
        <v>41</v>
      </c>
      <c r="M93" s="134">
        <f>ŚW!G167</f>
        <v>65</v>
      </c>
      <c r="N93" s="134">
        <f>WS!G167</f>
        <v>67</v>
      </c>
      <c r="O93" s="134">
        <f>'ZG grodzki'!G167</f>
        <v>162</v>
      </c>
      <c r="P93" s="134">
        <f>'ZG ziemski'!G167</f>
        <v>142</v>
      </c>
      <c r="Q93" s="134">
        <f>ŻG!G167</f>
        <v>66</v>
      </c>
      <c r="R93" s="142">
        <f>ŻR!G167</f>
        <v>92</v>
      </c>
      <c r="S93" s="143">
        <f t="shared" si="17"/>
        <v>1310</v>
      </c>
    </row>
    <row r="94" spans="2:19" ht="30" customHeight="1" thickBot="1">
      <c r="B94" s="145"/>
      <c r="C94" s="173" t="s">
        <v>280</v>
      </c>
      <c r="D94" s="174"/>
      <c r="E94" s="134">
        <f>'GW grodzki'!G168</f>
        <v>41</v>
      </c>
      <c r="F94" s="134">
        <f>'GW ziemski'!G168</f>
        <v>41</v>
      </c>
      <c r="G94" s="134">
        <f>KO!G168</f>
        <v>20</v>
      </c>
      <c r="H94" s="134">
        <f>M!G168</f>
        <v>48</v>
      </c>
      <c r="I94" s="134">
        <f>NS!G168</f>
        <v>52</v>
      </c>
      <c r="J94" s="134">
        <f>SŁ!G168</f>
        <v>21</v>
      </c>
      <c r="K94" s="134">
        <f>ST!G168</f>
        <v>49</v>
      </c>
      <c r="L94" s="134">
        <f>SU!G168</f>
        <v>22</v>
      </c>
      <c r="M94" s="134">
        <f>ŚW!G168</f>
        <v>25</v>
      </c>
      <c r="N94" s="134">
        <f>WS!G168</f>
        <v>21</v>
      </c>
      <c r="O94" s="134">
        <f>'ZG grodzki'!G168</f>
        <v>68</v>
      </c>
      <c r="P94" s="134">
        <f>'ZG ziemski'!G168</f>
        <v>50</v>
      </c>
      <c r="Q94" s="134">
        <f>ŻG!G168</f>
        <v>21</v>
      </c>
      <c r="R94" s="142">
        <f>ŻR!G168</f>
        <v>31</v>
      </c>
      <c r="S94" s="143">
        <f t="shared" si="17"/>
        <v>510</v>
      </c>
    </row>
    <row r="95" spans="2:21" ht="30" customHeight="1" thickBot="1">
      <c r="B95" s="146"/>
      <c r="C95" s="184" t="s">
        <v>281</v>
      </c>
      <c r="D95" s="185"/>
      <c r="E95" s="139">
        <f>'GW grodzki'!G169</f>
        <v>117</v>
      </c>
      <c r="F95" s="139">
        <f>'GW ziemski'!G169</f>
        <v>81</v>
      </c>
      <c r="G95" s="139">
        <f>KO!G169</f>
        <v>83</v>
      </c>
      <c r="H95" s="139">
        <f>M!G169</f>
        <v>119</v>
      </c>
      <c r="I95" s="139">
        <f>NS!G169</f>
        <v>170</v>
      </c>
      <c r="J95" s="139">
        <f>SŁ!G169</f>
        <v>30</v>
      </c>
      <c r="K95" s="139">
        <f>ST!G169</f>
        <v>161</v>
      </c>
      <c r="L95" s="139">
        <f>SU!G169</f>
        <v>31</v>
      </c>
      <c r="M95" s="139">
        <f>ŚW!G169</f>
        <v>96</v>
      </c>
      <c r="N95" s="139">
        <f>WS!G169</f>
        <v>67</v>
      </c>
      <c r="O95" s="139">
        <f>'ZG grodzki'!G169</f>
        <v>225</v>
      </c>
      <c r="P95" s="139">
        <f>'ZG ziemski'!G169</f>
        <v>164</v>
      </c>
      <c r="Q95" s="139">
        <f>ŻG!G169</f>
        <v>75</v>
      </c>
      <c r="R95" s="147">
        <f>ŻR!G169</f>
        <v>126</v>
      </c>
      <c r="S95" s="143">
        <f t="shared" si="17"/>
        <v>1545</v>
      </c>
      <c r="U95" s="73"/>
    </row>
    <row r="96" spans="2:19" ht="30" customHeight="1" thickBot="1">
      <c r="B96" s="186" t="s">
        <v>282</v>
      </c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7"/>
    </row>
    <row r="97" spans="2:19" ht="30" customHeight="1" thickBot="1">
      <c r="B97" s="148" t="s">
        <v>25</v>
      </c>
      <c r="C97" s="188" t="s">
        <v>283</v>
      </c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90"/>
    </row>
    <row r="98" spans="2:19" ht="30" customHeight="1" thickBot="1">
      <c r="B98" s="144"/>
      <c r="C98" s="180" t="s">
        <v>284</v>
      </c>
      <c r="D98" s="181"/>
      <c r="E98" s="149">
        <f>'GW grodzki'!G146</f>
        <v>309</v>
      </c>
      <c r="F98" s="149">
        <f>'GW ziemski'!G146</f>
        <v>164</v>
      </c>
      <c r="G98" s="149">
        <f>KO!G146</f>
        <v>132</v>
      </c>
      <c r="H98" s="149">
        <f>M!G146</f>
        <v>179</v>
      </c>
      <c r="I98" s="149">
        <f>NS!G146</f>
        <v>248</v>
      </c>
      <c r="J98" s="149">
        <f>SŁ!G146</f>
        <v>47</v>
      </c>
      <c r="K98" s="149">
        <f>ST!G146</f>
        <v>169</v>
      </c>
      <c r="L98" s="149">
        <f>SU!G146</f>
        <v>80</v>
      </c>
      <c r="M98" s="149">
        <f>ŚW!G146</f>
        <v>128</v>
      </c>
      <c r="N98" s="149">
        <f>WS!G146</f>
        <v>90</v>
      </c>
      <c r="O98" s="149">
        <f>'ZG grodzki'!G146</f>
        <v>334</v>
      </c>
      <c r="P98" s="149">
        <f>'ZG ziemski'!G146</f>
        <v>195</v>
      </c>
      <c r="Q98" s="149">
        <f>ŻG!G146</f>
        <v>188</v>
      </c>
      <c r="R98" s="150">
        <f>ŻR!G146</f>
        <v>189</v>
      </c>
      <c r="S98" s="143">
        <f aca="true" t="shared" si="18" ref="S98:S103">SUM(E98:R98)</f>
        <v>2452</v>
      </c>
    </row>
    <row r="99" spans="2:19" ht="30" customHeight="1" thickBot="1">
      <c r="B99" s="145"/>
      <c r="C99" s="173" t="s">
        <v>285</v>
      </c>
      <c r="D99" s="174"/>
      <c r="E99" s="149">
        <f>'GW grodzki'!G147</f>
        <v>318</v>
      </c>
      <c r="F99" s="149">
        <f>'GW ziemski'!G147</f>
        <v>186</v>
      </c>
      <c r="G99" s="149">
        <f>KO!G147</f>
        <v>227</v>
      </c>
      <c r="H99" s="149">
        <f>M!G147</f>
        <v>259</v>
      </c>
      <c r="I99" s="149">
        <f>NS!G147</f>
        <v>300</v>
      </c>
      <c r="J99" s="149">
        <f>SŁ!G147</f>
        <v>73</v>
      </c>
      <c r="K99" s="149">
        <f>ST!G147</f>
        <v>291</v>
      </c>
      <c r="L99" s="149">
        <f>SU!G147</f>
        <v>123</v>
      </c>
      <c r="M99" s="149">
        <f>ŚW!G147</f>
        <v>176</v>
      </c>
      <c r="N99" s="149">
        <f>WS!G147</f>
        <v>136</v>
      </c>
      <c r="O99" s="149">
        <f>'ZG grodzki'!G147</f>
        <v>462</v>
      </c>
      <c r="P99" s="149">
        <f>'ZG ziemski'!G147</f>
        <v>296</v>
      </c>
      <c r="Q99" s="149">
        <f>ŻG!G147</f>
        <v>221</v>
      </c>
      <c r="R99" s="150">
        <f>ŻR!G147</f>
        <v>292</v>
      </c>
      <c r="S99" s="143">
        <f t="shared" si="18"/>
        <v>3360</v>
      </c>
    </row>
    <row r="100" spans="2:19" ht="30" customHeight="1" thickBot="1">
      <c r="B100" s="144"/>
      <c r="C100" s="191" t="s">
        <v>286</v>
      </c>
      <c r="D100" s="192"/>
      <c r="E100" s="149">
        <f>'GW grodzki'!G148</f>
        <v>228</v>
      </c>
      <c r="F100" s="149">
        <f>'GW ziemski'!G148</f>
        <v>182</v>
      </c>
      <c r="G100" s="149">
        <f>KO!G148</f>
        <v>179</v>
      </c>
      <c r="H100" s="149">
        <f>M!G148</f>
        <v>270</v>
      </c>
      <c r="I100" s="149">
        <f>NS!G148</f>
        <v>324</v>
      </c>
      <c r="J100" s="149">
        <f>SŁ!G148</f>
        <v>52</v>
      </c>
      <c r="K100" s="149">
        <f>ST!G148</f>
        <v>279</v>
      </c>
      <c r="L100" s="149">
        <f>SU!G148</f>
        <v>113</v>
      </c>
      <c r="M100" s="149">
        <f>ŚW!G148</f>
        <v>130</v>
      </c>
      <c r="N100" s="149">
        <f>WS!G148</f>
        <v>157</v>
      </c>
      <c r="O100" s="149">
        <f>'ZG grodzki'!G148</f>
        <v>375</v>
      </c>
      <c r="P100" s="149">
        <f>'ZG ziemski'!G148</f>
        <v>262</v>
      </c>
      <c r="Q100" s="149">
        <f>ŻG!G148</f>
        <v>200</v>
      </c>
      <c r="R100" s="150">
        <f>ŻR!G148</f>
        <v>282</v>
      </c>
      <c r="S100" s="143">
        <f t="shared" si="18"/>
        <v>3033</v>
      </c>
    </row>
    <row r="101" spans="2:19" ht="30" customHeight="1" thickBot="1">
      <c r="B101" s="144"/>
      <c r="C101" s="173" t="s">
        <v>287</v>
      </c>
      <c r="D101" s="174"/>
      <c r="E101" s="149">
        <f>'GW grodzki'!G149</f>
        <v>233</v>
      </c>
      <c r="F101" s="149">
        <f>'GW ziemski'!G149</f>
        <v>146</v>
      </c>
      <c r="G101" s="149">
        <f>KO!G149</f>
        <v>178</v>
      </c>
      <c r="H101" s="149">
        <f>M!G149</f>
        <v>223</v>
      </c>
      <c r="I101" s="149">
        <f>NS!G149</f>
        <v>304</v>
      </c>
      <c r="J101" s="149">
        <f>SŁ!G149</f>
        <v>61</v>
      </c>
      <c r="K101" s="149">
        <f>ST!G149</f>
        <v>261</v>
      </c>
      <c r="L101" s="149">
        <f>SU!G149</f>
        <v>86</v>
      </c>
      <c r="M101" s="149">
        <f>ŚW!G149</f>
        <v>126</v>
      </c>
      <c r="N101" s="149">
        <f>WS!G149</f>
        <v>155</v>
      </c>
      <c r="O101" s="149">
        <f>'ZG grodzki'!G149</f>
        <v>370</v>
      </c>
      <c r="P101" s="149">
        <f>'ZG ziemski'!G149</f>
        <v>274</v>
      </c>
      <c r="Q101" s="149">
        <f>ŻG!G149</f>
        <v>166</v>
      </c>
      <c r="R101" s="150">
        <f>ŻR!G149</f>
        <v>223</v>
      </c>
      <c r="S101" s="143">
        <f t="shared" si="18"/>
        <v>2806</v>
      </c>
    </row>
    <row r="102" spans="2:19" ht="30" customHeight="1" thickBot="1">
      <c r="B102" s="144"/>
      <c r="C102" s="173" t="s">
        <v>288</v>
      </c>
      <c r="D102" s="175"/>
      <c r="E102" s="149">
        <f>'GW grodzki'!G150</f>
        <v>120</v>
      </c>
      <c r="F102" s="149">
        <f>'GW ziemski'!G150</f>
        <v>109</v>
      </c>
      <c r="G102" s="149">
        <f>KO!G150</f>
        <v>127</v>
      </c>
      <c r="H102" s="149">
        <f>M!G150</f>
        <v>211</v>
      </c>
      <c r="I102" s="149">
        <f>NS!G150</f>
        <v>210</v>
      </c>
      <c r="J102" s="149">
        <f>SŁ!G150</f>
        <v>39</v>
      </c>
      <c r="K102" s="149">
        <f>ST!G150</f>
        <v>222</v>
      </c>
      <c r="L102" s="149">
        <f>SU!G150</f>
        <v>62</v>
      </c>
      <c r="M102" s="149">
        <f>ŚW!G150</f>
        <v>79</v>
      </c>
      <c r="N102" s="149">
        <f>WS!G150</f>
        <v>134</v>
      </c>
      <c r="O102" s="149">
        <f>'ZG grodzki'!G150</f>
        <v>280</v>
      </c>
      <c r="P102" s="149">
        <f>'ZG ziemski'!G150</f>
        <v>237</v>
      </c>
      <c r="Q102" s="149">
        <f>ŻG!G150</f>
        <v>124</v>
      </c>
      <c r="R102" s="150">
        <f>ŻR!G150</f>
        <v>213</v>
      </c>
      <c r="S102" s="143">
        <f t="shared" si="18"/>
        <v>2167</v>
      </c>
    </row>
    <row r="103" spans="2:21" ht="30" customHeight="1" thickBot="1">
      <c r="B103" s="151"/>
      <c r="C103" s="176" t="s">
        <v>289</v>
      </c>
      <c r="D103" s="177"/>
      <c r="E103" s="152">
        <f>'GW grodzki'!G151</f>
        <v>65</v>
      </c>
      <c r="F103" s="152">
        <f>'GW ziemski'!G151</f>
        <v>72</v>
      </c>
      <c r="G103" s="152">
        <f>KO!G151</f>
        <v>105</v>
      </c>
      <c r="H103" s="152">
        <f>M!G151</f>
        <v>210</v>
      </c>
      <c r="I103" s="152">
        <f>NS!G151</f>
        <v>191</v>
      </c>
      <c r="J103" s="152">
        <f>SŁ!G151</f>
        <v>53</v>
      </c>
      <c r="K103" s="152">
        <f>ST!G151</f>
        <v>218</v>
      </c>
      <c r="L103" s="152">
        <f>SU!G151</f>
        <v>47</v>
      </c>
      <c r="M103" s="152">
        <f>ŚW!G151</f>
        <v>45</v>
      </c>
      <c r="N103" s="152">
        <f>WS!G151</f>
        <v>163</v>
      </c>
      <c r="O103" s="152">
        <f>'ZG grodzki'!G151</f>
        <v>223</v>
      </c>
      <c r="P103" s="152">
        <f>'ZG ziemski'!G151</f>
        <v>370</v>
      </c>
      <c r="Q103" s="152">
        <f>ŻG!G151</f>
        <v>84</v>
      </c>
      <c r="R103" s="153">
        <f>ŻR!G151</f>
        <v>253</v>
      </c>
      <c r="S103" s="143">
        <f t="shared" si="18"/>
        <v>2099</v>
      </c>
      <c r="U103" s="73"/>
    </row>
    <row r="104" spans="2:19" ht="30" customHeight="1" thickBot="1">
      <c r="B104" s="178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</row>
    <row r="105" spans="2:19" ht="30" customHeight="1" thickBot="1">
      <c r="B105" s="154" t="s">
        <v>36</v>
      </c>
      <c r="C105" s="182" t="s">
        <v>290</v>
      </c>
      <c r="D105" s="183"/>
      <c r="E105" s="155">
        <f>E7</f>
        <v>1273</v>
      </c>
      <c r="F105" s="155">
        <f aca="true" t="shared" si="19" ref="F105:R105">F7</f>
        <v>859</v>
      </c>
      <c r="G105" s="155">
        <f t="shared" si="19"/>
        <v>948</v>
      </c>
      <c r="H105" s="155">
        <f t="shared" si="19"/>
        <v>1352</v>
      </c>
      <c r="I105" s="155">
        <f t="shared" si="19"/>
        <v>1577</v>
      </c>
      <c r="J105" s="155">
        <f t="shared" si="19"/>
        <v>325</v>
      </c>
      <c r="K105" s="155">
        <f t="shared" si="19"/>
        <v>1440</v>
      </c>
      <c r="L105" s="155">
        <f t="shared" si="19"/>
        <v>511</v>
      </c>
      <c r="M105" s="155">
        <f t="shared" si="19"/>
        <v>684</v>
      </c>
      <c r="N105" s="155">
        <f t="shared" si="19"/>
        <v>835</v>
      </c>
      <c r="O105" s="155">
        <f t="shared" si="19"/>
        <v>2044</v>
      </c>
      <c r="P105" s="155">
        <f t="shared" si="19"/>
        <v>1634</v>
      </c>
      <c r="Q105" s="155">
        <f t="shared" si="19"/>
        <v>983</v>
      </c>
      <c r="R105" s="156">
        <f t="shared" si="19"/>
        <v>1452</v>
      </c>
      <c r="S105" s="157">
        <f>SUM(E105:R105)</f>
        <v>15917</v>
      </c>
    </row>
    <row r="107" ht="12.75">
      <c r="B107" s="82"/>
    </row>
  </sheetData>
  <sheetProtection/>
  <mergeCells count="112">
    <mergeCell ref="C6:D6"/>
    <mergeCell ref="C60:D60"/>
    <mergeCell ref="C64:D64"/>
    <mergeCell ref="C68:D68"/>
    <mergeCell ref="C62:D62"/>
    <mergeCell ref="C63:D63"/>
    <mergeCell ref="C65:D65"/>
    <mergeCell ref="C66:D66"/>
    <mergeCell ref="C67:D67"/>
    <mergeCell ref="C61:D61"/>
    <mergeCell ref="C56:D56"/>
    <mergeCell ref="C57:D57"/>
    <mergeCell ref="C58:D58"/>
    <mergeCell ref="C59:D59"/>
    <mergeCell ref="B16:B17"/>
    <mergeCell ref="C16:D16"/>
    <mergeCell ref="C17:D17"/>
    <mergeCell ref="B22:B23"/>
    <mergeCell ref="C22:D22"/>
    <mergeCell ref="C23:D23"/>
    <mergeCell ref="B3:S3"/>
    <mergeCell ref="B5:S5"/>
    <mergeCell ref="C7:D7"/>
    <mergeCell ref="B18:B19"/>
    <mergeCell ref="C18:D18"/>
    <mergeCell ref="C19:D19"/>
    <mergeCell ref="C9:D9"/>
    <mergeCell ref="C10:D10"/>
    <mergeCell ref="C11:D11"/>
    <mergeCell ref="C12:D12"/>
    <mergeCell ref="C13:D13"/>
    <mergeCell ref="C14:D14"/>
    <mergeCell ref="B15:S15"/>
    <mergeCell ref="B20:B21"/>
    <mergeCell ref="C20:D20"/>
    <mergeCell ref="C21:D21"/>
    <mergeCell ref="B24:B25"/>
    <mergeCell ref="C24:D24"/>
    <mergeCell ref="C25:D25"/>
    <mergeCell ref="B26:B27"/>
    <mergeCell ref="C26:D26"/>
    <mergeCell ref="C27:D27"/>
    <mergeCell ref="B30:S30"/>
    <mergeCell ref="B31:B32"/>
    <mergeCell ref="C31:D31"/>
    <mergeCell ref="C32:D32"/>
    <mergeCell ref="B33:B34"/>
    <mergeCell ref="C33:D33"/>
    <mergeCell ref="C34:D34"/>
    <mergeCell ref="C38:D38"/>
    <mergeCell ref="B39:B40"/>
    <mergeCell ref="C39:D39"/>
    <mergeCell ref="C40:D40"/>
    <mergeCell ref="B41:S41"/>
    <mergeCell ref="B43:S43"/>
    <mergeCell ref="C49:D49"/>
    <mergeCell ref="C45:D45"/>
    <mergeCell ref="B46:S46"/>
    <mergeCell ref="C47:D47"/>
    <mergeCell ref="C44:D44"/>
    <mergeCell ref="B35:B36"/>
    <mergeCell ref="C35:D35"/>
    <mergeCell ref="C36:D36"/>
    <mergeCell ref="B37:B38"/>
    <mergeCell ref="C37:D37"/>
    <mergeCell ref="C53:D53"/>
    <mergeCell ref="B54:S54"/>
    <mergeCell ref="B28:B29"/>
    <mergeCell ref="C28:D28"/>
    <mergeCell ref="C29:D29"/>
    <mergeCell ref="C55:D55"/>
    <mergeCell ref="C51:D51"/>
    <mergeCell ref="C52:D52"/>
    <mergeCell ref="C50:D50"/>
    <mergeCell ref="C48:D48"/>
    <mergeCell ref="B70:S70"/>
    <mergeCell ref="B71:S71"/>
    <mergeCell ref="C74:S74"/>
    <mergeCell ref="C75:D75"/>
    <mergeCell ref="C76:D76"/>
    <mergeCell ref="B73:S73"/>
    <mergeCell ref="C77:D77"/>
    <mergeCell ref="C78:D78"/>
    <mergeCell ref="C79:D79"/>
    <mergeCell ref="B80:S80"/>
    <mergeCell ref="C81:S81"/>
    <mergeCell ref="C82:D82"/>
    <mergeCell ref="C93:D93"/>
    <mergeCell ref="C94:D94"/>
    <mergeCell ref="C83:D83"/>
    <mergeCell ref="C84:D84"/>
    <mergeCell ref="C85:D85"/>
    <mergeCell ref="C86:D86"/>
    <mergeCell ref="B87:S87"/>
    <mergeCell ref="C88:S88"/>
    <mergeCell ref="C105:D105"/>
    <mergeCell ref="C95:D95"/>
    <mergeCell ref="B96:S96"/>
    <mergeCell ref="C97:S97"/>
    <mergeCell ref="C98:D98"/>
    <mergeCell ref="C99:D99"/>
    <mergeCell ref="C100:D100"/>
    <mergeCell ref="B2:S2"/>
    <mergeCell ref="C8:D8"/>
    <mergeCell ref="C101:D101"/>
    <mergeCell ref="C102:D102"/>
    <mergeCell ref="C103:D103"/>
    <mergeCell ref="B104:S104"/>
    <mergeCell ref="C89:D89"/>
    <mergeCell ref="C90:D90"/>
    <mergeCell ref="C91:D91"/>
    <mergeCell ref="C92:D92"/>
  </mergeCells>
  <conditionalFormatting sqref="E8:R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" right="0" top="0.15748031496062992" bottom="0" header="0" footer="0"/>
  <pageSetup fitToHeight="0" fitToWidth="1" horizontalDpi="600" verticalDpi="600" orientation="landscape" paperSize="9" scale="50" r:id="rId2"/>
  <rowBreaks count="2" manualBreakCount="2">
    <brk id="40" min="1" max="18" man="1"/>
    <brk id="69" min="1" max="18" man="1"/>
  </rowBreaks>
  <ignoredErrors>
    <ignoredError sqref="E79:G79 H79:J79 M79 K79:L79 N79:R79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Q20" sqref="Q20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317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91</v>
      </c>
      <c r="H13" s="76">
        <v>51</v>
      </c>
      <c r="I13" s="76">
        <v>48</v>
      </c>
      <c r="J13" s="76">
        <v>23</v>
      </c>
      <c r="K13" s="76">
        <v>511</v>
      </c>
      <c r="L13" s="76">
        <v>261</v>
      </c>
      <c r="M13" s="76">
        <v>102</v>
      </c>
      <c r="N13" s="76">
        <v>63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85</v>
      </c>
      <c r="H14" s="76">
        <v>47</v>
      </c>
      <c r="I14" s="76">
        <v>46</v>
      </c>
      <c r="J14" s="76">
        <v>22</v>
      </c>
      <c r="K14" s="76">
        <v>480</v>
      </c>
      <c r="L14" s="76">
        <v>243</v>
      </c>
      <c r="M14" s="76">
        <v>102</v>
      </c>
      <c r="N14" s="76">
        <v>63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0</v>
      </c>
      <c r="H15" s="76">
        <v>0</v>
      </c>
      <c r="I15" s="76">
        <v>0</v>
      </c>
      <c r="J15" s="76">
        <v>0</v>
      </c>
      <c r="K15" s="76">
        <v>19</v>
      </c>
      <c r="L15" s="76">
        <v>12</v>
      </c>
      <c r="M15" s="76">
        <v>13</v>
      </c>
      <c r="N15" s="76">
        <v>7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6</v>
      </c>
      <c r="H16" s="76">
        <v>4</v>
      </c>
      <c r="I16" s="76">
        <v>2</v>
      </c>
      <c r="J16" s="76">
        <v>1</v>
      </c>
      <c r="K16" s="76">
        <v>31</v>
      </c>
      <c r="L16" s="76">
        <v>18</v>
      </c>
      <c r="M16" s="76">
        <v>0</v>
      </c>
      <c r="N16" s="76">
        <v>0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52</v>
      </c>
      <c r="H18" s="76">
        <v>32</v>
      </c>
      <c r="I18" s="76">
        <v>26</v>
      </c>
      <c r="J18" s="76">
        <v>12</v>
      </c>
      <c r="K18" s="76">
        <v>291</v>
      </c>
      <c r="L18" s="76">
        <v>161</v>
      </c>
      <c r="M18" s="76">
        <v>66</v>
      </c>
      <c r="N18" s="76">
        <v>44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3</v>
      </c>
      <c r="H20" s="76">
        <v>2</v>
      </c>
      <c r="I20" s="76">
        <v>5</v>
      </c>
      <c r="J20" s="76">
        <v>3</v>
      </c>
      <c r="K20" s="76">
        <v>4</v>
      </c>
      <c r="L20" s="76">
        <v>1</v>
      </c>
      <c r="M20" s="76">
        <v>0</v>
      </c>
      <c r="N20" s="76">
        <v>0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5</v>
      </c>
      <c r="H21" s="76">
        <v>5</v>
      </c>
      <c r="I21" s="76">
        <v>1</v>
      </c>
      <c r="J21" s="76">
        <v>1</v>
      </c>
      <c r="K21" s="76">
        <v>22</v>
      </c>
      <c r="L21" s="76">
        <v>17</v>
      </c>
      <c r="M21" s="76">
        <v>4</v>
      </c>
      <c r="N21" s="76">
        <v>3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20</v>
      </c>
      <c r="H22" s="76">
        <v>13</v>
      </c>
      <c r="I22" s="76">
        <v>9</v>
      </c>
      <c r="J22" s="76">
        <v>4</v>
      </c>
      <c r="K22" s="76">
        <v>137</v>
      </c>
      <c r="L22" s="76">
        <v>81</v>
      </c>
      <c r="M22" s="76">
        <v>20</v>
      </c>
      <c r="N22" s="76">
        <v>14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14</v>
      </c>
      <c r="H23" s="76">
        <v>8</v>
      </c>
      <c r="I23" s="76">
        <v>2</v>
      </c>
      <c r="J23" s="76">
        <v>1</v>
      </c>
      <c r="K23" s="76">
        <v>76</v>
      </c>
      <c r="L23" s="76">
        <v>42</v>
      </c>
      <c r="M23" s="76">
        <v>0</v>
      </c>
      <c r="N23" s="76">
        <v>0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3</v>
      </c>
      <c r="I24" s="103" t="s">
        <v>91</v>
      </c>
      <c r="J24" s="76">
        <v>0</v>
      </c>
      <c r="K24" s="103" t="s">
        <v>91</v>
      </c>
      <c r="L24" s="76">
        <v>56</v>
      </c>
      <c r="M24" s="103" t="s">
        <v>91</v>
      </c>
      <c r="N24" s="76">
        <v>3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68</v>
      </c>
      <c r="H25" s="76">
        <v>38</v>
      </c>
      <c r="I25" s="76">
        <v>23</v>
      </c>
      <c r="J25" s="76">
        <v>13</v>
      </c>
      <c r="K25" s="76">
        <v>357</v>
      </c>
      <c r="L25" s="76">
        <v>183</v>
      </c>
      <c r="M25" s="76">
        <v>58</v>
      </c>
      <c r="N25" s="76">
        <v>34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27</v>
      </c>
      <c r="H26" s="76">
        <v>17</v>
      </c>
      <c r="I26" s="76">
        <v>11</v>
      </c>
      <c r="J26" s="76">
        <v>4</v>
      </c>
      <c r="K26" s="76">
        <v>110</v>
      </c>
      <c r="L26" s="76">
        <v>64</v>
      </c>
      <c r="M26" s="76">
        <v>10</v>
      </c>
      <c r="N26" s="76">
        <v>8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18</v>
      </c>
      <c r="H27" s="76">
        <v>12</v>
      </c>
      <c r="I27" s="76">
        <v>9</v>
      </c>
      <c r="J27" s="76">
        <v>3</v>
      </c>
      <c r="K27" s="76">
        <v>61</v>
      </c>
      <c r="L27" s="76">
        <v>30</v>
      </c>
      <c r="M27" s="76">
        <v>5</v>
      </c>
      <c r="N27" s="76">
        <v>5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13</v>
      </c>
      <c r="H28" s="76">
        <v>6</v>
      </c>
      <c r="I28" s="76">
        <v>4</v>
      </c>
      <c r="J28" s="76">
        <v>2</v>
      </c>
      <c r="K28" s="76">
        <v>145</v>
      </c>
      <c r="L28" s="76">
        <v>76</v>
      </c>
      <c r="M28" s="76">
        <v>0</v>
      </c>
      <c r="N28" s="76">
        <v>0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22</v>
      </c>
      <c r="H29" s="76">
        <v>10</v>
      </c>
      <c r="I29" s="76">
        <v>10</v>
      </c>
      <c r="J29" s="76">
        <v>7</v>
      </c>
      <c r="K29" s="76">
        <v>142</v>
      </c>
      <c r="L29" s="76">
        <v>42</v>
      </c>
      <c r="M29" s="76">
        <v>39</v>
      </c>
      <c r="N29" s="76">
        <v>17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14</v>
      </c>
      <c r="L30" s="76">
        <v>5</v>
      </c>
      <c r="M30" s="76">
        <v>0</v>
      </c>
      <c r="N30" s="76">
        <v>0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9</v>
      </c>
      <c r="H31" s="76">
        <v>8</v>
      </c>
      <c r="I31" s="76">
        <v>1</v>
      </c>
      <c r="J31" s="76">
        <v>1</v>
      </c>
      <c r="K31" s="76">
        <v>70</v>
      </c>
      <c r="L31" s="76">
        <v>65</v>
      </c>
      <c r="M31" s="76">
        <v>9</v>
      </c>
      <c r="N31" s="76">
        <v>9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  <c r="L32" s="76">
        <v>1</v>
      </c>
      <c r="M32" s="76">
        <v>0</v>
      </c>
      <c r="N32" s="76">
        <v>0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6</v>
      </c>
      <c r="H33" s="76">
        <v>3</v>
      </c>
      <c r="I33" s="76">
        <v>2</v>
      </c>
      <c r="J33" s="76">
        <v>2</v>
      </c>
      <c r="K33" s="76">
        <v>33</v>
      </c>
      <c r="L33" s="76">
        <v>13</v>
      </c>
      <c r="M33" s="76">
        <v>8</v>
      </c>
      <c r="N33" s="76">
        <v>4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91</v>
      </c>
      <c r="H39" s="76">
        <v>51</v>
      </c>
      <c r="I39" s="76">
        <v>52</v>
      </c>
      <c r="J39" s="76">
        <v>32</v>
      </c>
      <c r="K39" s="76">
        <v>26</v>
      </c>
      <c r="L39" s="76">
        <v>17</v>
      </c>
      <c r="M39" s="76">
        <v>27</v>
      </c>
      <c r="N39" s="76">
        <v>17</v>
      </c>
      <c r="O39" s="76">
        <v>18</v>
      </c>
      <c r="P39" s="76">
        <v>12</v>
      </c>
      <c r="Q39" s="76">
        <v>22</v>
      </c>
      <c r="R39" s="76">
        <v>10</v>
      </c>
      <c r="S39" s="76">
        <v>13</v>
      </c>
      <c r="T39" s="76">
        <v>6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23</v>
      </c>
      <c r="H40" s="76">
        <v>17</v>
      </c>
      <c r="I40" s="76">
        <v>12</v>
      </c>
      <c r="J40" s="76">
        <v>9</v>
      </c>
      <c r="K40" s="76">
        <v>4</v>
      </c>
      <c r="L40" s="76">
        <v>3</v>
      </c>
      <c r="M40" s="76">
        <v>14</v>
      </c>
      <c r="N40" s="76">
        <v>10</v>
      </c>
      <c r="O40" s="76">
        <v>13</v>
      </c>
      <c r="P40" s="76">
        <v>10</v>
      </c>
      <c r="Q40" s="76">
        <v>3</v>
      </c>
      <c r="R40" s="76">
        <v>2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68</v>
      </c>
      <c r="H41" s="76">
        <v>34</v>
      </c>
      <c r="I41" s="76">
        <v>40</v>
      </c>
      <c r="J41" s="76">
        <v>23</v>
      </c>
      <c r="K41" s="76">
        <v>22</v>
      </c>
      <c r="L41" s="76">
        <v>14</v>
      </c>
      <c r="M41" s="76">
        <v>13</v>
      </c>
      <c r="N41" s="76">
        <v>7</v>
      </c>
      <c r="O41" s="76">
        <v>5</v>
      </c>
      <c r="P41" s="76">
        <v>2</v>
      </c>
      <c r="Q41" s="76">
        <v>19</v>
      </c>
      <c r="R41" s="76">
        <v>8</v>
      </c>
      <c r="S41" s="76">
        <v>13</v>
      </c>
      <c r="T41" s="76">
        <v>6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5</v>
      </c>
      <c r="H44" s="76">
        <v>3</v>
      </c>
      <c r="I44" s="76">
        <v>3</v>
      </c>
      <c r="J44" s="76">
        <v>2</v>
      </c>
      <c r="K44" s="76">
        <v>0</v>
      </c>
      <c r="L44" s="76">
        <v>0</v>
      </c>
      <c r="M44" s="76">
        <v>1</v>
      </c>
      <c r="N44" s="76">
        <v>1</v>
      </c>
      <c r="O44" s="76">
        <v>1</v>
      </c>
      <c r="P44" s="76">
        <v>1</v>
      </c>
      <c r="Q44" s="76">
        <v>2</v>
      </c>
      <c r="R44" s="76">
        <v>1</v>
      </c>
      <c r="S44" s="76">
        <v>0</v>
      </c>
      <c r="T44" s="76">
        <v>0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2</v>
      </c>
      <c r="H46" s="76">
        <v>0</v>
      </c>
      <c r="I46" s="76">
        <v>2</v>
      </c>
      <c r="J46" s="76">
        <v>0</v>
      </c>
      <c r="K46" s="76">
        <v>1</v>
      </c>
      <c r="L46" s="76">
        <v>0</v>
      </c>
      <c r="M46" s="76">
        <v>1</v>
      </c>
      <c r="N46" s="76">
        <v>0</v>
      </c>
      <c r="O46" s="76">
        <v>1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106</v>
      </c>
      <c r="H48" s="76">
        <v>48</v>
      </c>
      <c r="I48" s="76">
        <v>57</v>
      </c>
      <c r="J48" s="76">
        <v>27</v>
      </c>
      <c r="K48" s="76">
        <v>19</v>
      </c>
      <c r="L48" s="76">
        <v>12</v>
      </c>
      <c r="M48" s="76">
        <v>25</v>
      </c>
      <c r="N48" s="76">
        <v>8</v>
      </c>
      <c r="O48" s="76">
        <v>18</v>
      </c>
      <c r="P48" s="76">
        <v>7</v>
      </c>
      <c r="Q48" s="76">
        <v>27</v>
      </c>
      <c r="R48" s="76">
        <v>15</v>
      </c>
      <c r="S48" s="76">
        <v>22</v>
      </c>
      <c r="T48" s="76">
        <v>10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48</v>
      </c>
      <c r="H49" s="76">
        <v>23</v>
      </c>
      <c r="I49" s="76">
        <v>26</v>
      </c>
      <c r="J49" s="76">
        <v>12</v>
      </c>
      <c r="K49" s="76">
        <v>14</v>
      </c>
      <c r="L49" s="76">
        <v>9</v>
      </c>
      <c r="M49" s="76">
        <v>11</v>
      </c>
      <c r="N49" s="76">
        <v>4</v>
      </c>
      <c r="O49" s="76">
        <v>9</v>
      </c>
      <c r="P49" s="76">
        <v>3</v>
      </c>
      <c r="Q49" s="76">
        <v>10</v>
      </c>
      <c r="R49" s="76">
        <v>7</v>
      </c>
      <c r="S49" s="76">
        <v>4</v>
      </c>
      <c r="T49" s="76">
        <v>2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35</v>
      </c>
      <c r="H50" s="76">
        <v>17</v>
      </c>
      <c r="I50" s="76">
        <v>20</v>
      </c>
      <c r="J50" s="76">
        <v>10</v>
      </c>
      <c r="K50" s="76">
        <v>10</v>
      </c>
      <c r="L50" s="76">
        <v>8</v>
      </c>
      <c r="M50" s="76">
        <v>10</v>
      </c>
      <c r="N50" s="76">
        <v>4</v>
      </c>
      <c r="O50" s="76">
        <v>8</v>
      </c>
      <c r="P50" s="76">
        <v>3</v>
      </c>
      <c r="Q50" s="76">
        <v>7</v>
      </c>
      <c r="R50" s="76">
        <v>6</v>
      </c>
      <c r="S50" s="76">
        <v>2</v>
      </c>
      <c r="T50" s="76">
        <v>1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3</v>
      </c>
      <c r="H51" s="76">
        <v>1</v>
      </c>
      <c r="I51" s="76">
        <v>0</v>
      </c>
      <c r="J51" s="76">
        <v>0</v>
      </c>
      <c r="K51" s="76">
        <v>2</v>
      </c>
      <c r="L51" s="76">
        <v>1</v>
      </c>
      <c r="M51" s="76">
        <v>1</v>
      </c>
      <c r="N51" s="76">
        <v>0</v>
      </c>
      <c r="O51" s="76">
        <v>0</v>
      </c>
      <c r="P51" s="76">
        <v>0</v>
      </c>
      <c r="Q51" s="76">
        <v>1</v>
      </c>
      <c r="R51" s="76">
        <v>1</v>
      </c>
      <c r="S51" s="76">
        <v>0</v>
      </c>
      <c r="T51" s="76">
        <v>0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13</v>
      </c>
      <c r="H53" s="76">
        <v>6</v>
      </c>
      <c r="I53" s="76">
        <v>6</v>
      </c>
      <c r="J53" s="76">
        <v>2</v>
      </c>
      <c r="K53" s="76">
        <v>4</v>
      </c>
      <c r="L53" s="76">
        <v>1</v>
      </c>
      <c r="M53" s="76">
        <v>1</v>
      </c>
      <c r="N53" s="76">
        <v>0</v>
      </c>
      <c r="O53" s="76">
        <v>1</v>
      </c>
      <c r="P53" s="76">
        <v>0</v>
      </c>
      <c r="Q53" s="76">
        <v>3</v>
      </c>
      <c r="R53" s="76">
        <v>1</v>
      </c>
      <c r="S53" s="76">
        <v>2</v>
      </c>
      <c r="T53" s="76">
        <v>1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2</v>
      </c>
      <c r="H54" s="76">
        <v>2</v>
      </c>
      <c r="I54" s="76">
        <v>1</v>
      </c>
      <c r="J54" s="76">
        <v>1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9</v>
      </c>
      <c r="H55" s="76">
        <v>3</v>
      </c>
      <c r="I55" s="76">
        <v>4</v>
      </c>
      <c r="J55" s="76">
        <v>1</v>
      </c>
      <c r="K55" s="76">
        <v>3</v>
      </c>
      <c r="L55" s="76">
        <v>1</v>
      </c>
      <c r="M55" s="76">
        <v>1</v>
      </c>
      <c r="N55" s="76">
        <v>0</v>
      </c>
      <c r="O55" s="76">
        <v>1</v>
      </c>
      <c r="P55" s="76">
        <v>0</v>
      </c>
      <c r="Q55" s="76">
        <v>3</v>
      </c>
      <c r="R55" s="76">
        <v>1</v>
      </c>
      <c r="S55" s="76">
        <v>2</v>
      </c>
      <c r="T55" s="76">
        <v>1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2</v>
      </c>
      <c r="H56" s="76">
        <v>1</v>
      </c>
      <c r="I56" s="76">
        <v>1</v>
      </c>
      <c r="J56" s="76">
        <v>0</v>
      </c>
      <c r="K56" s="76">
        <v>1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4</v>
      </c>
      <c r="H66" s="76">
        <v>0</v>
      </c>
      <c r="I66" s="76">
        <v>3</v>
      </c>
      <c r="J66" s="76">
        <v>0</v>
      </c>
      <c r="K66" s="76">
        <v>1</v>
      </c>
      <c r="L66" s="76">
        <v>0</v>
      </c>
      <c r="M66" s="76">
        <v>2</v>
      </c>
      <c r="N66" s="76">
        <v>0</v>
      </c>
      <c r="O66" s="76">
        <v>2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2</v>
      </c>
      <c r="H67" s="76">
        <v>0</v>
      </c>
      <c r="I67" s="76">
        <v>1</v>
      </c>
      <c r="J67" s="76">
        <v>0</v>
      </c>
      <c r="K67" s="76">
        <v>0</v>
      </c>
      <c r="L67" s="76">
        <v>0</v>
      </c>
      <c r="M67" s="76">
        <v>2</v>
      </c>
      <c r="N67" s="76">
        <v>0</v>
      </c>
      <c r="O67" s="76">
        <v>2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11</v>
      </c>
      <c r="H68" s="76">
        <v>7</v>
      </c>
      <c r="I68" s="76">
        <v>7</v>
      </c>
      <c r="J68" s="76">
        <v>5</v>
      </c>
      <c r="K68" s="76">
        <v>0</v>
      </c>
      <c r="L68" s="76">
        <v>0</v>
      </c>
      <c r="M68" s="76">
        <v>3</v>
      </c>
      <c r="N68" s="76">
        <v>1</v>
      </c>
      <c r="O68" s="76">
        <v>2</v>
      </c>
      <c r="P68" s="76">
        <v>1</v>
      </c>
      <c r="Q68" s="76">
        <v>3</v>
      </c>
      <c r="R68" s="76">
        <v>2</v>
      </c>
      <c r="S68" s="76">
        <v>3</v>
      </c>
      <c r="T68" s="76">
        <v>2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9</v>
      </c>
      <c r="H71" s="76">
        <v>2</v>
      </c>
      <c r="I71" s="76">
        <v>4</v>
      </c>
      <c r="J71" s="76">
        <v>1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5</v>
      </c>
      <c r="R71" s="76">
        <v>1</v>
      </c>
      <c r="S71" s="76">
        <v>7</v>
      </c>
      <c r="T71" s="76">
        <v>1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1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1</v>
      </c>
      <c r="R74" s="76">
        <v>0</v>
      </c>
      <c r="S74" s="76">
        <v>0</v>
      </c>
      <c r="T74" s="76">
        <v>0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22</v>
      </c>
      <c r="H75" s="76">
        <v>10</v>
      </c>
      <c r="I75" s="76">
        <v>12</v>
      </c>
      <c r="J75" s="76">
        <v>7</v>
      </c>
      <c r="K75" s="76">
        <v>2</v>
      </c>
      <c r="L75" s="76">
        <v>2</v>
      </c>
      <c r="M75" s="76">
        <v>6</v>
      </c>
      <c r="N75" s="76">
        <v>2</v>
      </c>
      <c r="O75" s="76">
        <v>3</v>
      </c>
      <c r="P75" s="76">
        <v>2</v>
      </c>
      <c r="Q75" s="76">
        <v>3</v>
      </c>
      <c r="R75" s="76">
        <v>3</v>
      </c>
      <c r="S75" s="76">
        <v>2</v>
      </c>
      <c r="T75" s="76">
        <v>1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3</v>
      </c>
      <c r="H76" s="76">
        <v>2</v>
      </c>
      <c r="I76" s="76">
        <v>0</v>
      </c>
      <c r="J76" s="76">
        <v>0</v>
      </c>
      <c r="K76" s="76">
        <v>0</v>
      </c>
      <c r="L76" s="76">
        <v>0</v>
      </c>
      <c r="M76" s="76">
        <v>1</v>
      </c>
      <c r="N76" s="76">
        <v>0</v>
      </c>
      <c r="O76" s="76">
        <v>0</v>
      </c>
      <c r="P76" s="76">
        <v>0</v>
      </c>
      <c r="Q76" s="76">
        <v>1</v>
      </c>
      <c r="R76" s="76">
        <v>1</v>
      </c>
      <c r="S76" s="76">
        <v>1</v>
      </c>
      <c r="T76" s="76">
        <v>1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3</v>
      </c>
      <c r="H78" s="76">
        <v>1</v>
      </c>
      <c r="I78" s="76">
        <v>3</v>
      </c>
      <c r="J78" s="76">
        <v>1</v>
      </c>
      <c r="K78" s="76">
        <v>2</v>
      </c>
      <c r="L78" s="76">
        <v>1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3</v>
      </c>
      <c r="R78" s="76">
        <v>1</v>
      </c>
      <c r="S78" s="76">
        <v>1</v>
      </c>
      <c r="T78" s="76">
        <v>0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5</v>
      </c>
      <c r="H81" s="76">
        <v>3</v>
      </c>
      <c r="I81" s="76">
        <v>2</v>
      </c>
      <c r="J81" s="76">
        <v>1</v>
      </c>
      <c r="K81" s="76">
        <v>0</v>
      </c>
      <c r="L81" s="76">
        <v>0</v>
      </c>
      <c r="M81" s="76">
        <v>2</v>
      </c>
      <c r="N81" s="76">
        <v>1</v>
      </c>
      <c r="O81" s="76">
        <v>2</v>
      </c>
      <c r="P81" s="76">
        <v>1</v>
      </c>
      <c r="Q81" s="76">
        <v>1</v>
      </c>
      <c r="R81" s="76">
        <v>0</v>
      </c>
      <c r="S81" s="76">
        <v>4</v>
      </c>
      <c r="T81" s="76">
        <v>3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11</v>
      </c>
      <c r="L82" s="76">
        <v>9</v>
      </c>
      <c r="M82" s="76">
        <v>1</v>
      </c>
      <c r="N82" s="76">
        <v>0</v>
      </c>
      <c r="O82" s="76">
        <v>0</v>
      </c>
      <c r="P82" s="76">
        <v>0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511</v>
      </c>
      <c r="H83" s="76">
        <v>261</v>
      </c>
      <c r="I83" s="76">
        <v>291</v>
      </c>
      <c r="J83" s="76">
        <v>161</v>
      </c>
      <c r="K83" s="76">
        <v>102</v>
      </c>
      <c r="L83" s="76">
        <v>63</v>
      </c>
      <c r="M83" s="76">
        <v>110</v>
      </c>
      <c r="N83" s="76">
        <v>64</v>
      </c>
      <c r="O83" s="76">
        <v>61</v>
      </c>
      <c r="P83" s="76">
        <v>30</v>
      </c>
      <c r="Q83" s="76">
        <v>142</v>
      </c>
      <c r="R83" s="76">
        <v>42</v>
      </c>
      <c r="S83" s="76">
        <v>145</v>
      </c>
      <c r="T83" s="76">
        <v>76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93</v>
      </c>
      <c r="H84" s="76">
        <v>55</v>
      </c>
      <c r="I84" s="76">
        <v>54</v>
      </c>
      <c r="J84" s="76">
        <v>33</v>
      </c>
      <c r="K84" s="76">
        <v>23</v>
      </c>
      <c r="L84" s="76">
        <v>15</v>
      </c>
      <c r="M84" s="76">
        <v>49</v>
      </c>
      <c r="N84" s="76">
        <v>30</v>
      </c>
      <c r="O84" s="76">
        <v>38</v>
      </c>
      <c r="P84" s="76">
        <v>23</v>
      </c>
      <c r="Q84" s="76">
        <v>15</v>
      </c>
      <c r="R84" s="76">
        <v>5</v>
      </c>
      <c r="S84" s="76">
        <v>11</v>
      </c>
      <c r="T84" s="76">
        <v>8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0</v>
      </c>
      <c r="H90" s="76">
        <v>0</v>
      </c>
      <c r="I90" s="76">
        <v>19</v>
      </c>
      <c r="J90" s="76">
        <v>15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0</v>
      </c>
      <c r="H91" s="76">
        <v>0</v>
      </c>
      <c r="I91" s="76">
        <v>17</v>
      </c>
      <c r="J91" s="76">
        <v>10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3</v>
      </c>
      <c r="H92" s="76">
        <v>0</v>
      </c>
      <c r="I92" s="76">
        <v>3</v>
      </c>
      <c r="J92" s="76">
        <v>0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1</v>
      </c>
      <c r="H93" s="76">
        <v>0</v>
      </c>
      <c r="I93" s="76">
        <v>1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8</v>
      </c>
      <c r="H94" s="76">
        <v>4</v>
      </c>
      <c r="I94" s="76">
        <v>38</v>
      </c>
      <c r="J94" s="76">
        <v>21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9</v>
      </c>
      <c r="J97" s="76">
        <v>2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2</v>
      </c>
      <c r="H104" s="76">
        <v>2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3</v>
      </c>
      <c r="H110" s="76">
        <v>3</v>
      </c>
      <c r="I110" s="76">
        <v>12</v>
      </c>
      <c r="J110" s="76">
        <v>7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0</v>
      </c>
      <c r="H111" s="76">
        <v>0</v>
      </c>
      <c r="I111" s="76">
        <v>4</v>
      </c>
      <c r="J111" s="76">
        <v>3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5</v>
      </c>
      <c r="H113" s="76">
        <v>5</v>
      </c>
      <c r="I113" s="76">
        <v>18</v>
      </c>
      <c r="J113" s="76">
        <v>14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1</v>
      </c>
      <c r="H114" s="76">
        <v>1</v>
      </c>
      <c r="I114" s="76">
        <v>1</v>
      </c>
      <c r="J114" s="76">
        <v>1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2</v>
      </c>
      <c r="H116" s="76">
        <v>1</v>
      </c>
      <c r="I116" s="76">
        <v>4</v>
      </c>
      <c r="J116" s="76">
        <v>2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0</v>
      </c>
      <c r="H117" s="76">
        <v>0</v>
      </c>
      <c r="I117" s="76">
        <v>0</v>
      </c>
      <c r="J117" s="76">
        <v>0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16</v>
      </c>
      <c r="H123" s="76">
        <v>11</v>
      </c>
      <c r="I123" s="76">
        <v>4</v>
      </c>
      <c r="J123" s="76">
        <v>0</v>
      </c>
      <c r="K123" s="76">
        <v>23</v>
      </c>
      <c r="L123" s="76">
        <v>19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9</v>
      </c>
      <c r="H124" s="76">
        <v>4</v>
      </c>
      <c r="I124" s="76">
        <v>4</v>
      </c>
      <c r="J124" s="76">
        <v>0</v>
      </c>
      <c r="K124" s="76">
        <v>21</v>
      </c>
      <c r="L124" s="76">
        <v>18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7</v>
      </c>
      <c r="H125" s="76">
        <v>7</v>
      </c>
      <c r="I125" s="76">
        <v>0</v>
      </c>
      <c r="J125" s="103" t="s">
        <v>91</v>
      </c>
      <c r="K125" s="76">
        <v>2</v>
      </c>
      <c r="L125" s="76">
        <v>1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7</v>
      </c>
      <c r="H126" s="76">
        <v>7</v>
      </c>
      <c r="I126" s="76">
        <v>0</v>
      </c>
      <c r="J126" s="103" t="s">
        <v>91</v>
      </c>
      <c r="K126" s="76">
        <v>1</v>
      </c>
      <c r="L126" s="76">
        <v>0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0</v>
      </c>
      <c r="H128" s="76">
        <v>0</v>
      </c>
      <c r="I128" s="76">
        <v>0</v>
      </c>
      <c r="J128" s="103" t="s">
        <v>91</v>
      </c>
      <c r="K128" s="76">
        <v>1</v>
      </c>
      <c r="L128" s="76">
        <v>1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0</v>
      </c>
      <c r="J138" s="76">
        <v>0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511</v>
      </c>
      <c r="H145" s="78">
        <v>261</v>
      </c>
      <c r="I145" s="78">
        <v>291</v>
      </c>
      <c r="J145" s="78">
        <v>4</v>
      </c>
      <c r="K145" s="78">
        <v>109</v>
      </c>
      <c r="L145" s="78">
        <v>357</v>
      </c>
      <c r="M145" s="78">
        <v>110</v>
      </c>
      <c r="N145" s="78">
        <v>61</v>
      </c>
      <c r="O145" s="78">
        <v>145</v>
      </c>
      <c r="P145" s="78">
        <v>142</v>
      </c>
      <c r="Q145" s="78">
        <v>14</v>
      </c>
      <c r="R145" s="78">
        <v>70</v>
      </c>
      <c r="S145" s="78">
        <v>1</v>
      </c>
      <c r="T145" s="78">
        <v>33</v>
      </c>
      <c r="U145" s="78">
        <v>4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80</v>
      </c>
      <c r="H146" s="78">
        <v>45</v>
      </c>
      <c r="I146" s="78">
        <v>46</v>
      </c>
      <c r="J146" s="78">
        <v>0</v>
      </c>
      <c r="K146" s="105" t="s">
        <v>91</v>
      </c>
      <c r="L146" s="78">
        <v>52</v>
      </c>
      <c r="M146" s="78">
        <v>25</v>
      </c>
      <c r="N146" s="78">
        <v>17</v>
      </c>
      <c r="O146" s="78">
        <v>4</v>
      </c>
      <c r="P146" s="78">
        <v>17</v>
      </c>
      <c r="Q146" s="78">
        <v>0</v>
      </c>
      <c r="R146" s="78">
        <v>9</v>
      </c>
      <c r="S146" s="78">
        <v>0</v>
      </c>
      <c r="T146" s="78">
        <v>5</v>
      </c>
      <c r="U146" s="78">
        <v>2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123</v>
      </c>
      <c r="H147" s="78">
        <v>65</v>
      </c>
      <c r="I147" s="78">
        <v>71</v>
      </c>
      <c r="J147" s="78">
        <v>2</v>
      </c>
      <c r="K147" s="105" t="s">
        <v>91</v>
      </c>
      <c r="L147" s="78">
        <v>66</v>
      </c>
      <c r="M147" s="78">
        <v>31</v>
      </c>
      <c r="N147" s="78">
        <v>15</v>
      </c>
      <c r="O147" s="78">
        <v>4</v>
      </c>
      <c r="P147" s="78">
        <v>26</v>
      </c>
      <c r="Q147" s="78">
        <v>1</v>
      </c>
      <c r="R147" s="78">
        <v>9</v>
      </c>
      <c r="S147" s="78">
        <v>0</v>
      </c>
      <c r="T147" s="78">
        <v>3</v>
      </c>
      <c r="U147" s="78">
        <v>1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113</v>
      </c>
      <c r="H148" s="78">
        <v>45</v>
      </c>
      <c r="I148" s="78">
        <v>59</v>
      </c>
      <c r="J148" s="78">
        <v>2</v>
      </c>
      <c r="K148" s="105" t="s">
        <v>91</v>
      </c>
      <c r="L148" s="78">
        <v>64</v>
      </c>
      <c r="M148" s="78">
        <v>24</v>
      </c>
      <c r="N148" s="78">
        <v>17</v>
      </c>
      <c r="O148" s="78">
        <v>11</v>
      </c>
      <c r="P148" s="78">
        <v>27</v>
      </c>
      <c r="Q148" s="78">
        <v>2</v>
      </c>
      <c r="R148" s="78">
        <v>9</v>
      </c>
      <c r="S148" s="78">
        <v>1</v>
      </c>
      <c r="T148" s="78">
        <v>5</v>
      </c>
      <c r="U148" s="78">
        <v>0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86</v>
      </c>
      <c r="H149" s="78">
        <v>45</v>
      </c>
      <c r="I149" s="78">
        <v>51</v>
      </c>
      <c r="J149" s="78">
        <v>0</v>
      </c>
      <c r="K149" s="105" t="s">
        <v>91</v>
      </c>
      <c r="L149" s="78">
        <v>66</v>
      </c>
      <c r="M149" s="78">
        <v>19</v>
      </c>
      <c r="N149" s="78">
        <v>10</v>
      </c>
      <c r="O149" s="78">
        <v>17</v>
      </c>
      <c r="P149" s="78">
        <v>30</v>
      </c>
      <c r="Q149" s="78">
        <v>5</v>
      </c>
      <c r="R149" s="78">
        <v>13</v>
      </c>
      <c r="S149" s="78">
        <v>0</v>
      </c>
      <c r="T149" s="78">
        <v>7</v>
      </c>
      <c r="U149" s="78">
        <v>0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62</v>
      </c>
      <c r="H150" s="78">
        <v>30</v>
      </c>
      <c r="I150" s="78">
        <v>34</v>
      </c>
      <c r="J150" s="105" t="s">
        <v>91</v>
      </c>
      <c r="K150" s="78">
        <v>62</v>
      </c>
      <c r="L150" s="78">
        <v>62</v>
      </c>
      <c r="M150" s="78">
        <v>4</v>
      </c>
      <c r="N150" s="78">
        <v>0</v>
      </c>
      <c r="O150" s="78">
        <v>62</v>
      </c>
      <c r="P150" s="78">
        <v>23</v>
      </c>
      <c r="Q150" s="78">
        <v>3</v>
      </c>
      <c r="R150" s="78">
        <v>15</v>
      </c>
      <c r="S150" s="78">
        <v>0</v>
      </c>
      <c r="T150" s="78">
        <v>4</v>
      </c>
      <c r="U150" s="78">
        <v>1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47</v>
      </c>
      <c r="H151" s="78">
        <v>31</v>
      </c>
      <c r="I151" s="78">
        <v>30</v>
      </c>
      <c r="J151" s="105" t="s">
        <v>91</v>
      </c>
      <c r="K151" s="78">
        <v>47</v>
      </c>
      <c r="L151" s="78">
        <v>47</v>
      </c>
      <c r="M151" s="78">
        <v>7</v>
      </c>
      <c r="N151" s="78">
        <v>2</v>
      </c>
      <c r="O151" s="78">
        <v>47</v>
      </c>
      <c r="P151" s="78">
        <v>19</v>
      </c>
      <c r="Q151" s="78">
        <v>3</v>
      </c>
      <c r="R151" s="78">
        <v>15</v>
      </c>
      <c r="S151" s="78">
        <v>0</v>
      </c>
      <c r="T151" s="78">
        <v>9</v>
      </c>
      <c r="U151" s="78">
        <v>0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61</v>
      </c>
      <c r="H152" s="78">
        <v>30</v>
      </c>
      <c r="I152" s="78">
        <v>39</v>
      </c>
      <c r="J152" s="78">
        <v>2</v>
      </c>
      <c r="K152" s="78">
        <v>2</v>
      </c>
      <c r="L152" s="78">
        <v>61</v>
      </c>
      <c r="M152" s="78">
        <v>61</v>
      </c>
      <c r="N152" s="78">
        <v>61</v>
      </c>
      <c r="O152" s="78">
        <v>5</v>
      </c>
      <c r="P152" s="105" t="s">
        <v>91</v>
      </c>
      <c r="Q152" s="78">
        <v>1</v>
      </c>
      <c r="R152" s="78">
        <v>2</v>
      </c>
      <c r="S152" s="78">
        <v>0</v>
      </c>
      <c r="T152" s="78">
        <v>2</v>
      </c>
      <c r="U152" s="78">
        <v>0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132</v>
      </c>
      <c r="H153" s="78">
        <v>88</v>
      </c>
      <c r="I153" s="78">
        <v>72</v>
      </c>
      <c r="J153" s="78">
        <v>2</v>
      </c>
      <c r="K153" s="78">
        <v>31</v>
      </c>
      <c r="L153" s="78">
        <v>88</v>
      </c>
      <c r="M153" s="78">
        <v>49</v>
      </c>
      <c r="N153" s="105" t="s">
        <v>91</v>
      </c>
      <c r="O153" s="78">
        <v>38</v>
      </c>
      <c r="P153" s="105" t="s">
        <v>91</v>
      </c>
      <c r="Q153" s="78">
        <v>0</v>
      </c>
      <c r="R153" s="78">
        <v>41</v>
      </c>
      <c r="S153" s="78">
        <v>1</v>
      </c>
      <c r="T153" s="78">
        <v>5</v>
      </c>
      <c r="U153" s="78">
        <v>3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133</v>
      </c>
      <c r="H154" s="78">
        <v>77</v>
      </c>
      <c r="I154" s="78">
        <v>79</v>
      </c>
      <c r="J154" s="78">
        <v>0</v>
      </c>
      <c r="K154" s="78">
        <v>27</v>
      </c>
      <c r="L154" s="78">
        <v>53</v>
      </c>
      <c r="M154" s="105" t="s">
        <v>91</v>
      </c>
      <c r="N154" s="105" t="s">
        <v>91</v>
      </c>
      <c r="O154" s="78">
        <v>34</v>
      </c>
      <c r="P154" s="105" t="s">
        <v>91</v>
      </c>
      <c r="Q154" s="78">
        <v>5</v>
      </c>
      <c r="R154" s="78">
        <v>27</v>
      </c>
      <c r="S154" s="78">
        <v>0</v>
      </c>
      <c r="T154" s="78">
        <v>3</v>
      </c>
      <c r="U154" s="78">
        <v>0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84</v>
      </c>
      <c r="H155" s="78">
        <v>40</v>
      </c>
      <c r="I155" s="78">
        <v>46</v>
      </c>
      <c r="J155" s="78">
        <v>0</v>
      </c>
      <c r="K155" s="78">
        <v>15</v>
      </c>
      <c r="L155" s="78">
        <v>54</v>
      </c>
      <c r="M155" s="105" t="s">
        <v>91</v>
      </c>
      <c r="N155" s="105" t="s">
        <v>91</v>
      </c>
      <c r="O155" s="78">
        <v>24</v>
      </c>
      <c r="P155" s="78">
        <v>41</v>
      </c>
      <c r="Q155" s="78">
        <v>4</v>
      </c>
      <c r="R155" s="78">
        <v>0</v>
      </c>
      <c r="S155" s="78">
        <v>0</v>
      </c>
      <c r="T155" s="78">
        <v>8</v>
      </c>
      <c r="U155" s="78">
        <v>1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55</v>
      </c>
      <c r="H156" s="78">
        <v>24</v>
      </c>
      <c r="I156" s="78">
        <v>30</v>
      </c>
      <c r="J156" s="78">
        <v>0</v>
      </c>
      <c r="K156" s="78">
        <v>20</v>
      </c>
      <c r="L156" s="78">
        <v>55</v>
      </c>
      <c r="M156" s="105" t="s">
        <v>91</v>
      </c>
      <c r="N156" s="105" t="s">
        <v>91</v>
      </c>
      <c r="O156" s="78">
        <v>25</v>
      </c>
      <c r="P156" s="78">
        <v>55</v>
      </c>
      <c r="Q156" s="78">
        <v>3</v>
      </c>
      <c r="R156" s="78">
        <v>0</v>
      </c>
      <c r="S156" s="78">
        <v>0</v>
      </c>
      <c r="T156" s="78">
        <v>7</v>
      </c>
      <c r="U156" s="78">
        <v>0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46</v>
      </c>
      <c r="H157" s="78">
        <v>2</v>
      </c>
      <c r="I157" s="78">
        <v>25</v>
      </c>
      <c r="J157" s="78">
        <v>0</v>
      </c>
      <c r="K157" s="78">
        <v>14</v>
      </c>
      <c r="L157" s="78">
        <v>46</v>
      </c>
      <c r="M157" s="105" t="s">
        <v>91</v>
      </c>
      <c r="N157" s="105" t="s">
        <v>91</v>
      </c>
      <c r="O157" s="78">
        <v>19</v>
      </c>
      <c r="P157" s="78">
        <v>46</v>
      </c>
      <c r="Q157" s="78">
        <v>1</v>
      </c>
      <c r="R157" s="78">
        <v>0</v>
      </c>
      <c r="S157" s="78">
        <v>0</v>
      </c>
      <c r="T157" s="78">
        <v>8</v>
      </c>
      <c r="U157" s="78">
        <v>0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49</v>
      </c>
      <c r="H158" s="78">
        <v>36</v>
      </c>
      <c r="I158" s="78">
        <v>22</v>
      </c>
      <c r="J158" s="78">
        <v>3</v>
      </c>
      <c r="K158" s="78">
        <v>6</v>
      </c>
      <c r="L158" s="78">
        <v>22</v>
      </c>
      <c r="M158" s="78">
        <v>6</v>
      </c>
      <c r="N158" s="78">
        <v>2</v>
      </c>
      <c r="O158" s="78">
        <v>8</v>
      </c>
      <c r="P158" s="78">
        <v>4</v>
      </c>
      <c r="Q158" s="78">
        <v>0</v>
      </c>
      <c r="R158" s="78">
        <v>9</v>
      </c>
      <c r="S158" s="78">
        <v>0</v>
      </c>
      <c r="T158" s="78">
        <v>1</v>
      </c>
      <c r="U158" s="78">
        <v>1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103</v>
      </c>
      <c r="H159" s="78">
        <v>55</v>
      </c>
      <c r="I159" s="78">
        <v>54</v>
      </c>
      <c r="J159" s="78">
        <v>0</v>
      </c>
      <c r="K159" s="78">
        <v>13</v>
      </c>
      <c r="L159" s="78">
        <v>76</v>
      </c>
      <c r="M159" s="78">
        <v>36</v>
      </c>
      <c r="N159" s="78">
        <v>23</v>
      </c>
      <c r="O159" s="78">
        <v>18</v>
      </c>
      <c r="P159" s="78">
        <v>26</v>
      </c>
      <c r="Q159" s="78">
        <v>0</v>
      </c>
      <c r="R159" s="78">
        <v>12</v>
      </c>
      <c r="S159" s="78">
        <v>0</v>
      </c>
      <c r="T159" s="78">
        <v>5</v>
      </c>
      <c r="U159" s="78">
        <v>1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48</v>
      </c>
      <c r="H160" s="78">
        <v>32</v>
      </c>
      <c r="I160" s="78">
        <v>26</v>
      </c>
      <c r="J160" s="78">
        <v>0</v>
      </c>
      <c r="K160" s="78">
        <v>13</v>
      </c>
      <c r="L160" s="78">
        <v>34</v>
      </c>
      <c r="M160" s="78">
        <v>17</v>
      </c>
      <c r="N160" s="78">
        <v>10</v>
      </c>
      <c r="O160" s="78">
        <v>15</v>
      </c>
      <c r="P160" s="78">
        <v>1</v>
      </c>
      <c r="Q160" s="78">
        <v>0</v>
      </c>
      <c r="R160" s="78">
        <v>9</v>
      </c>
      <c r="S160" s="78">
        <v>1</v>
      </c>
      <c r="T160" s="78">
        <v>5</v>
      </c>
      <c r="U160" s="78">
        <v>0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157</v>
      </c>
      <c r="H161" s="78">
        <v>61</v>
      </c>
      <c r="I161" s="78">
        <v>99</v>
      </c>
      <c r="J161" s="78">
        <v>1</v>
      </c>
      <c r="K161" s="78">
        <v>36</v>
      </c>
      <c r="L161" s="78">
        <v>113</v>
      </c>
      <c r="M161" s="78">
        <v>25</v>
      </c>
      <c r="N161" s="78">
        <v>13</v>
      </c>
      <c r="O161" s="78">
        <v>49</v>
      </c>
      <c r="P161" s="78">
        <v>64</v>
      </c>
      <c r="Q161" s="78">
        <v>7</v>
      </c>
      <c r="R161" s="78">
        <v>19</v>
      </c>
      <c r="S161" s="78">
        <v>0</v>
      </c>
      <c r="T161" s="78">
        <v>13</v>
      </c>
      <c r="U161" s="78">
        <v>0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154</v>
      </c>
      <c r="H162" s="78">
        <v>77</v>
      </c>
      <c r="I162" s="78">
        <v>90</v>
      </c>
      <c r="J162" s="78">
        <v>0</v>
      </c>
      <c r="K162" s="78">
        <v>41</v>
      </c>
      <c r="L162" s="78">
        <v>112</v>
      </c>
      <c r="M162" s="78">
        <v>26</v>
      </c>
      <c r="N162" s="78">
        <v>13</v>
      </c>
      <c r="O162" s="78">
        <v>55</v>
      </c>
      <c r="P162" s="78">
        <v>47</v>
      </c>
      <c r="Q162" s="78">
        <v>7</v>
      </c>
      <c r="R162" s="78">
        <v>21</v>
      </c>
      <c r="S162" s="78">
        <v>0</v>
      </c>
      <c r="T162" s="78">
        <v>9</v>
      </c>
      <c r="U162" s="78">
        <v>2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104</v>
      </c>
      <c r="H163" s="78">
        <v>57</v>
      </c>
      <c r="I163" s="78">
        <v>55</v>
      </c>
      <c r="J163" s="78">
        <v>2</v>
      </c>
      <c r="K163" s="78">
        <v>22</v>
      </c>
      <c r="L163" s="78">
        <v>82</v>
      </c>
      <c r="M163" s="78">
        <v>49</v>
      </c>
      <c r="N163" s="78">
        <v>30</v>
      </c>
      <c r="O163" s="78">
        <v>32</v>
      </c>
      <c r="P163" s="78">
        <v>8</v>
      </c>
      <c r="Q163" s="78">
        <v>2</v>
      </c>
      <c r="R163" s="78">
        <v>17</v>
      </c>
      <c r="S163" s="78">
        <v>0</v>
      </c>
      <c r="T163" s="78">
        <v>4</v>
      </c>
      <c r="U163" s="78">
        <v>1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133</v>
      </c>
      <c r="H164" s="78">
        <v>80</v>
      </c>
      <c r="I164" s="78">
        <v>75</v>
      </c>
      <c r="J164" s="78">
        <v>1</v>
      </c>
      <c r="K164" s="78">
        <v>30</v>
      </c>
      <c r="L164" s="78">
        <v>89</v>
      </c>
      <c r="M164" s="78">
        <v>38</v>
      </c>
      <c r="N164" s="78">
        <v>20</v>
      </c>
      <c r="O164" s="78">
        <v>35</v>
      </c>
      <c r="P164" s="78">
        <v>16</v>
      </c>
      <c r="Q164" s="78">
        <v>2</v>
      </c>
      <c r="R164" s="78">
        <v>28</v>
      </c>
      <c r="S164" s="78">
        <v>1</v>
      </c>
      <c r="T164" s="78">
        <v>8</v>
      </c>
      <c r="U164" s="78">
        <v>2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97</v>
      </c>
      <c r="H165" s="78">
        <v>55</v>
      </c>
      <c r="I165" s="78">
        <v>59</v>
      </c>
      <c r="J165" s="78">
        <v>0</v>
      </c>
      <c r="K165" s="78">
        <v>22</v>
      </c>
      <c r="L165" s="78">
        <v>53</v>
      </c>
      <c r="M165" s="78">
        <v>8</v>
      </c>
      <c r="N165" s="78">
        <v>0</v>
      </c>
      <c r="O165" s="78">
        <v>28</v>
      </c>
      <c r="P165" s="78">
        <v>17</v>
      </c>
      <c r="Q165" s="78">
        <v>3</v>
      </c>
      <c r="R165" s="78">
        <v>16</v>
      </c>
      <c r="S165" s="78">
        <v>0</v>
      </c>
      <c r="T165" s="78">
        <v>8</v>
      </c>
      <c r="U165" s="78">
        <v>0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83</v>
      </c>
      <c r="H166" s="78">
        <v>32</v>
      </c>
      <c r="I166" s="78">
        <v>48</v>
      </c>
      <c r="J166" s="78">
        <v>0</v>
      </c>
      <c r="K166" s="78">
        <v>15</v>
      </c>
      <c r="L166" s="78">
        <v>55</v>
      </c>
      <c r="M166" s="78">
        <v>0</v>
      </c>
      <c r="N166" s="105" t="s">
        <v>91</v>
      </c>
      <c r="O166" s="78">
        <v>23</v>
      </c>
      <c r="P166" s="78">
        <v>45</v>
      </c>
      <c r="Q166" s="78">
        <v>2</v>
      </c>
      <c r="R166" s="78">
        <v>4</v>
      </c>
      <c r="S166" s="78">
        <v>0</v>
      </c>
      <c r="T166" s="78">
        <v>8</v>
      </c>
      <c r="U166" s="78">
        <v>1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41</v>
      </c>
      <c r="H167" s="78">
        <v>15</v>
      </c>
      <c r="I167" s="78">
        <v>25</v>
      </c>
      <c r="J167" s="78">
        <v>0</v>
      </c>
      <c r="K167" s="78">
        <v>10</v>
      </c>
      <c r="L167" s="78">
        <v>32</v>
      </c>
      <c r="M167" s="105" t="s">
        <v>91</v>
      </c>
      <c r="N167" s="105" t="s">
        <v>91</v>
      </c>
      <c r="O167" s="78">
        <v>14</v>
      </c>
      <c r="P167" s="78">
        <v>29</v>
      </c>
      <c r="Q167" s="78">
        <v>3</v>
      </c>
      <c r="R167" s="78">
        <v>2</v>
      </c>
      <c r="S167" s="78">
        <v>0</v>
      </c>
      <c r="T167" s="78">
        <v>3</v>
      </c>
      <c r="U167" s="78">
        <v>0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22</v>
      </c>
      <c r="H168" s="78">
        <v>4</v>
      </c>
      <c r="I168" s="78">
        <v>14</v>
      </c>
      <c r="J168" s="78">
        <v>0</v>
      </c>
      <c r="K168" s="78">
        <v>4</v>
      </c>
      <c r="L168" s="78">
        <v>22</v>
      </c>
      <c r="M168" s="105" t="s">
        <v>91</v>
      </c>
      <c r="N168" s="105" t="s">
        <v>91</v>
      </c>
      <c r="O168" s="78">
        <v>5</v>
      </c>
      <c r="P168" s="78">
        <v>22</v>
      </c>
      <c r="Q168" s="78">
        <v>0</v>
      </c>
      <c r="R168" s="78">
        <v>0</v>
      </c>
      <c r="S168" s="78">
        <v>0</v>
      </c>
      <c r="T168" s="78">
        <v>1</v>
      </c>
      <c r="U168" s="78">
        <v>0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31</v>
      </c>
      <c r="H169" s="78">
        <v>18</v>
      </c>
      <c r="I169" s="78">
        <v>15</v>
      </c>
      <c r="J169" s="78">
        <v>1</v>
      </c>
      <c r="K169" s="78">
        <v>6</v>
      </c>
      <c r="L169" s="78">
        <v>24</v>
      </c>
      <c r="M169" s="78">
        <v>15</v>
      </c>
      <c r="N169" s="78">
        <v>11</v>
      </c>
      <c r="O169" s="78">
        <v>8</v>
      </c>
      <c r="P169" s="78">
        <v>5</v>
      </c>
      <c r="Q169" s="78">
        <v>2</v>
      </c>
      <c r="R169" s="78">
        <v>3</v>
      </c>
      <c r="S169" s="78">
        <v>0</v>
      </c>
      <c r="T169" s="78">
        <v>1</v>
      </c>
      <c r="U169" s="78">
        <v>0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120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10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X6" sqref="X6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318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179</v>
      </c>
      <c r="H13" s="76">
        <v>76</v>
      </c>
      <c r="I13" s="76">
        <v>116</v>
      </c>
      <c r="J13" s="76">
        <v>56</v>
      </c>
      <c r="K13" s="76">
        <v>684</v>
      </c>
      <c r="L13" s="76">
        <v>350</v>
      </c>
      <c r="M13" s="76">
        <v>132</v>
      </c>
      <c r="N13" s="76">
        <v>80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159</v>
      </c>
      <c r="H14" s="76">
        <v>65</v>
      </c>
      <c r="I14" s="76">
        <v>109</v>
      </c>
      <c r="J14" s="76">
        <v>51</v>
      </c>
      <c r="K14" s="76">
        <v>588</v>
      </c>
      <c r="L14" s="76">
        <v>299</v>
      </c>
      <c r="M14" s="76">
        <v>131</v>
      </c>
      <c r="N14" s="76">
        <v>80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6</v>
      </c>
      <c r="H15" s="76">
        <v>2</v>
      </c>
      <c r="I15" s="76">
        <v>5</v>
      </c>
      <c r="J15" s="76">
        <v>2</v>
      </c>
      <c r="K15" s="76">
        <v>53</v>
      </c>
      <c r="L15" s="76">
        <v>24</v>
      </c>
      <c r="M15" s="76">
        <v>33</v>
      </c>
      <c r="N15" s="76">
        <v>18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20</v>
      </c>
      <c r="H16" s="76">
        <v>11</v>
      </c>
      <c r="I16" s="76">
        <v>7</v>
      </c>
      <c r="J16" s="76">
        <v>5</v>
      </c>
      <c r="K16" s="76">
        <v>96</v>
      </c>
      <c r="L16" s="76">
        <v>51</v>
      </c>
      <c r="M16" s="76">
        <v>1</v>
      </c>
      <c r="N16" s="76">
        <v>0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83</v>
      </c>
      <c r="H18" s="76">
        <v>36</v>
      </c>
      <c r="I18" s="76">
        <v>59</v>
      </c>
      <c r="J18" s="76">
        <v>31</v>
      </c>
      <c r="K18" s="76">
        <v>407</v>
      </c>
      <c r="L18" s="76">
        <v>214</v>
      </c>
      <c r="M18" s="76">
        <v>76</v>
      </c>
      <c r="N18" s="76">
        <v>43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13</v>
      </c>
      <c r="H20" s="76">
        <v>9</v>
      </c>
      <c r="I20" s="76">
        <v>5</v>
      </c>
      <c r="J20" s="76">
        <v>5</v>
      </c>
      <c r="K20" s="76">
        <v>18</v>
      </c>
      <c r="L20" s="76">
        <v>10</v>
      </c>
      <c r="M20" s="76">
        <v>1</v>
      </c>
      <c r="N20" s="76">
        <v>1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10</v>
      </c>
      <c r="H21" s="76">
        <v>6</v>
      </c>
      <c r="I21" s="76">
        <v>7</v>
      </c>
      <c r="J21" s="76">
        <v>3</v>
      </c>
      <c r="K21" s="76">
        <v>20</v>
      </c>
      <c r="L21" s="76">
        <v>15</v>
      </c>
      <c r="M21" s="76">
        <v>6</v>
      </c>
      <c r="N21" s="76">
        <v>4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41</v>
      </c>
      <c r="H22" s="76">
        <v>20</v>
      </c>
      <c r="I22" s="76">
        <v>30</v>
      </c>
      <c r="J22" s="76">
        <v>14</v>
      </c>
      <c r="K22" s="76">
        <v>203</v>
      </c>
      <c r="L22" s="76">
        <v>112</v>
      </c>
      <c r="M22" s="76">
        <v>24</v>
      </c>
      <c r="N22" s="76">
        <v>18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37</v>
      </c>
      <c r="H23" s="76">
        <v>17</v>
      </c>
      <c r="I23" s="76">
        <v>17</v>
      </c>
      <c r="J23" s="76">
        <v>8</v>
      </c>
      <c r="K23" s="76">
        <v>137</v>
      </c>
      <c r="L23" s="76">
        <v>70</v>
      </c>
      <c r="M23" s="76">
        <v>2</v>
      </c>
      <c r="N23" s="76">
        <v>1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9</v>
      </c>
      <c r="I24" s="103" t="s">
        <v>91</v>
      </c>
      <c r="J24" s="76">
        <v>3</v>
      </c>
      <c r="K24" s="103" t="s">
        <v>91</v>
      </c>
      <c r="L24" s="76">
        <v>63</v>
      </c>
      <c r="M24" s="103" t="s">
        <v>91</v>
      </c>
      <c r="N24" s="76">
        <v>7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129</v>
      </c>
      <c r="H25" s="76">
        <v>69</v>
      </c>
      <c r="I25" s="76">
        <v>66</v>
      </c>
      <c r="J25" s="76">
        <v>38</v>
      </c>
      <c r="K25" s="76">
        <v>474</v>
      </c>
      <c r="L25" s="76">
        <v>256</v>
      </c>
      <c r="M25" s="76">
        <v>80</v>
      </c>
      <c r="N25" s="76">
        <v>50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57</v>
      </c>
      <c r="H26" s="76">
        <v>32</v>
      </c>
      <c r="I26" s="76">
        <v>30</v>
      </c>
      <c r="J26" s="76">
        <v>17</v>
      </c>
      <c r="K26" s="76">
        <v>163</v>
      </c>
      <c r="L26" s="76">
        <v>96</v>
      </c>
      <c r="M26" s="76">
        <v>25</v>
      </c>
      <c r="N26" s="76">
        <v>23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33</v>
      </c>
      <c r="H27" s="76">
        <v>16</v>
      </c>
      <c r="I27" s="76">
        <v>15</v>
      </c>
      <c r="J27" s="76">
        <v>8</v>
      </c>
      <c r="K27" s="76">
        <v>88</v>
      </c>
      <c r="L27" s="76">
        <v>41</v>
      </c>
      <c r="M27" s="76">
        <v>7</v>
      </c>
      <c r="N27" s="76">
        <v>6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29</v>
      </c>
      <c r="H28" s="76">
        <v>19</v>
      </c>
      <c r="I28" s="76">
        <v>10</v>
      </c>
      <c r="J28" s="76">
        <v>7</v>
      </c>
      <c r="K28" s="76">
        <v>177</v>
      </c>
      <c r="L28" s="76">
        <v>105</v>
      </c>
      <c r="M28" s="76">
        <v>3</v>
      </c>
      <c r="N28" s="76">
        <v>3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32</v>
      </c>
      <c r="H29" s="76">
        <v>13</v>
      </c>
      <c r="I29" s="76">
        <v>21</v>
      </c>
      <c r="J29" s="76">
        <v>9</v>
      </c>
      <c r="K29" s="76">
        <v>162</v>
      </c>
      <c r="L29" s="76">
        <v>60</v>
      </c>
      <c r="M29" s="76">
        <v>39</v>
      </c>
      <c r="N29" s="76">
        <v>16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10</v>
      </c>
      <c r="H31" s="76">
        <v>7</v>
      </c>
      <c r="I31" s="76">
        <v>11</v>
      </c>
      <c r="J31" s="76">
        <v>10</v>
      </c>
      <c r="K31" s="76">
        <v>83</v>
      </c>
      <c r="L31" s="76">
        <v>73</v>
      </c>
      <c r="M31" s="76">
        <v>20</v>
      </c>
      <c r="N31" s="76">
        <v>15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1</v>
      </c>
      <c r="H32" s="76">
        <v>1</v>
      </c>
      <c r="I32" s="76">
        <v>0</v>
      </c>
      <c r="J32" s="76">
        <v>0</v>
      </c>
      <c r="K32" s="76">
        <v>3</v>
      </c>
      <c r="L32" s="76">
        <v>2</v>
      </c>
      <c r="M32" s="76">
        <v>1</v>
      </c>
      <c r="N32" s="76">
        <v>0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21</v>
      </c>
      <c r="H33" s="76">
        <v>11</v>
      </c>
      <c r="I33" s="76">
        <v>6</v>
      </c>
      <c r="J33" s="76">
        <v>3</v>
      </c>
      <c r="K33" s="76">
        <v>85</v>
      </c>
      <c r="L33" s="76">
        <v>39</v>
      </c>
      <c r="M33" s="76">
        <v>23</v>
      </c>
      <c r="N33" s="76">
        <v>15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179</v>
      </c>
      <c r="H39" s="76">
        <v>76</v>
      </c>
      <c r="I39" s="76">
        <v>83</v>
      </c>
      <c r="J39" s="76">
        <v>36</v>
      </c>
      <c r="K39" s="76">
        <v>40</v>
      </c>
      <c r="L39" s="76">
        <v>23</v>
      </c>
      <c r="M39" s="76">
        <v>57</v>
      </c>
      <c r="N39" s="76">
        <v>32</v>
      </c>
      <c r="O39" s="76">
        <v>33</v>
      </c>
      <c r="P39" s="76">
        <v>16</v>
      </c>
      <c r="Q39" s="76">
        <v>32</v>
      </c>
      <c r="R39" s="76">
        <v>13</v>
      </c>
      <c r="S39" s="76">
        <v>29</v>
      </c>
      <c r="T39" s="76">
        <v>19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26</v>
      </c>
      <c r="H40" s="76">
        <v>11</v>
      </c>
      <c r="I40" s="76">
        <v>9</v>
      </c>
      <c r="J40" s="76">
        <v>5</v>
      </c>
      <c r="K40" s="76">
        <v>2</v>
      </c>
      <c r="L40" s="76">
        <v>1</v>
      </c>
      <c r="M40" s="76">
        <v>17</v>
      </c>
      <c r="N40" s="76">
        <v>10</v>
      </c>
      <c r="O40" s="76">
        <v>13</v>
      </c>
      <c r="P40" s="76">
        <v>6</v>
      </c>
      <c r="Q40" s="76">
        <v>3</v>
      </c>
      <c r="R40" s="76">
        <v>1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153</v>
      </c>
      <c r="H41" s="76">
        <v>65</v>
      </c>
      <c r="I41" s="76">
        <v>74</v>
      </c>
      <c r="J41" s="76">
        <v>31</v>
      </c>
      <c r="K41" s="76">
        <v>38</v>
      </c>
      <c r="L41" s="76">
        <v>22</v>
      </c>
      <c r="M41" s="76">
        <v>40</v>
      </c>
      <c r="N41" s="76">
        <v>22</v>
      </c>
      <c r="O41" s="76">
        <v>20</v>
      </c>
      <c r="P41" s="76">
        <v>10</v>
      </c>
      <c r="Q41" s="76">
        <v>29</v>
      </c>
      <c r="R41" s="76">
        <v>12</v>
      </c>
      <c r="S41" s="76">
        <v>29</v>
      </c>
      <c r="T41" s="76">
        <v>19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43</v>
      </c>
      <c r="H44" s="76">
        <v>16</v>
      </c>
      <c r="I44" s="76">
        <v>20</v>
      </c>
      <c r="J44" s="76">
        <v>7</v>
      </c>
      <c r="K44" s="76">
        <v>6</v>
      </c>
      <c r="L44" s="76">
        <v>4</v>
      </c>
      <c r="M44" s="76">
        <v>14</v>
      </c>
      <c r="N44" s="76">
        <v>8</v>
      </c>
      <c r="O44" s="76">
        <v>10</v>
      </c>
      <c r="P44" s="76">
        <v>5</v>
      </c>
      <c r="Q44" s="76">
        <v>5</v>
      </c>
      <c r="R44" s="76">
        <v>2</v>
      </c>
      <c r="S44" s="76">
        <v>3</v>
      </c>
      <c r="T44" s="76">
        <v>2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3</v>
      </c>
      <c r="H46" s="76">
        <v>3</v>
      </c>
      <c r="I46" s="76">
        <v>3</v>
      </c>
      <c r="J46" s="76">
        <v>3</v>
      </c>
      <c r="K46" s="76">
        <v>1</v>
      </c>
      <c r="L46" s="76">
        <v>1</v>
      </c>
      <c r="M46" s="76">
        <v>1</v>
      </c>
      <c r="N46" s="76">
        <v>1</v>
      </c>
      <c r="O46" s="76">
        <v>1</v>
      </c>
      <c r="P46" s="76">
        <v>1</v>
      </c>
      <c r="Q46" s="76">
        <v>0</v>
      </c>
      <c r="R46" s="76">
        <v>0</v>
      </c>
      <c r="S46" s="76">
        <v>1</v>
      </c>
      <c r="T46" s="76">
        <v>1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196</v>
      </c>
      <c r="H48" s="76">
        <v>93</v>
      </c>
      <c r="I48" s="76">
        <v>99</v>
      </c>
      <c r="J48" s="76">
        <v>52</v>
      </c>
      <c r="K48" s="76">
        <v>32</v>
      </c>
      <c r="L48" s="76">
        <v>19</v>
      </c>
      <c r="M48" s="76">
        <v>58</v>
      </c>
      <c r="N48" s="76">
        <v>33</v>
      </c>
      <c r="O48" s="76">
        <v>34</v>
      </c>
      <c r="P48" s="76">
        <v>20</v>
      </c>
      <c r="Q48" s="76">
        <v>40</v>
      </c>
      <c r="R48" s="76">
        <v>15</v>
      </c>
      <c r="S48" s="76">
        <v>22</v>
      </c>
      <c r="T48" s="76">
        <v>10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116</v>
      </c>
      <c r="H49" s="76">
        <v>56</v>
      </c>
      <c r="I49" s="76">
        <v>59</v>
      </c>
      <c r="J49" s="76">
        <v>31</v>
      </c>
      <c r="K49" s="76">
        <v>28</v>
      </c>
      <c r="L49" s="76">
        <v>16</v>
      </c>
      <c r="M49" s="76">
        <v>30</v>
      </c>
      <c r="N49" s="76">
        <v>17</v>
      </c>
      <c r="O49" s="76">
        <v>15</v>
      </c>
      <c r="P49" s="76">
        <v>8</v>
      </c>
      <c r="Q49" s="76">
        <v>21</v>
      </c>
      <c r="R49" s="76">
        <v>9</v>
      </c>
      <c r="S49" s="76">
        <v>10</v>
      </c>
      <c r="T49" s="76">
        <v>7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95</v>
      </c>
      <c r="H50" s="76">
        <v>46</v>
      </c>
      <c r="I50" s="76">
        <v>48</v>
      </c>
      <c r="J50" s="76">
        <v>26</v>
      </c>
      <c r="K50" s="76">
        <v>25</v>
      </c>
      <c r="L50" s="76">
        <v>15</v>
      </c>
      <c r="M50" s="76">
        <v>23</v>
      </c>
      <c r="N50" s="76">
        <v>15</v>
      </c>
      <c r="O50" s="76">
        <v>11</v>
      </c>
      <c r="P50" s="76">
        <v>7</v>
      </c>
      <c r="Q50" s="76">
        <v>18</v>
      </c>
      <c r="R50" s="76">
        <v>9</v>
      </c>
      <c r="S50" s="76">
        <v>10</v>
      </c>
      <c r="T50" s="76">
        <v>7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5</v>
      </c>
      <c r="H51" s="76">
        <v>3</v>
      </c>
      <c r="I51" s="76">
        <v>3</v>
      </c>
      <c r="J51" s="76">
        <v>2</v>
      </c>
      <c r="K51" s="76">
        <v>0</v>
      </c>
      <c r="L51" s="76">
        <v>0</v>
      </c>
      <c r="M51" s="76">
        <v>1</v>
      </c>
      <c r="N51" s="76">
        <v>1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21</v>
      </c>
      <c r="H53" s="76">
        <v>10</v>
      </c>
      <c r="I53" s="76">
        <v>11</v>
      </c>
      <c r="J53" s="76">
        <v>5</v>
      </c>
      <c r="K53" s="76">
        <v>3</v>
      </c>
      <c r="L53" s="76">
        <v>1</v>
      </c>
      <c r="M53" s="76">
        <v>7</v>
      </c>
      <c r="N53" s="76">
        <v>2</v>
      </c>
      <c r="O53" s="76">
        <v>4</v>
      </c>
      <c r="P53" s="76">
        <v>1</v>
      </c>
      <c r="Q53" s="76">
        <v>3</v>
      </c>
      <c r="R53" s="76">
        <v>0</v>
      </c>
      <c r="S53" s="76">
        <v>0</v>
      </c>
      <c r="T53" s="76">
        <v>0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3</v>
      </c>
      <c r="H54" s="76">
        <v>1</v>
      </c>
      <c r="I54" s="76">
        <v>3</v>
      </c>
      <c r="J54" s="76">
        <v>1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8</v>
      </c>
      <c r="H56" s="76">
        <v>5</v>
      </c>
      <c r="I56" s="76">
        <v>4</v>
      </c>
      <c r="J56" s="76">
        <v>1</v>
      </c>
      <c r="K56" s="76">
        <v>1</v>
      </c>
      <c r="L56" s="76">
        <v>0</v>
      </c>
      <c r="M56" s="76">
        <v>3</v>
      </c>
      <c r="N56" s="76">
        <v>1</v>
      </c>
      <c r="O56" s="76">
        <v>0</v>
      </c>
      <c r="P56" s="76">
        <v>0</v>
      </c>
      <c r="Q56" s="76">
        <v>1</v>
      </c>
      <c r="R56" s="76">
        <v>0</v>
      </c>
      <c r="S56" s="76">
        <v>0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4</v>
      </c>
      <c r="H58" s="76">
        <v>2</v>
      </c>
      <c r="I58" s="76">
        <v>1</v>
      </c>
      <c r="J58" s="76">
        <v>1</v>
      </c>
      <c r="K58" s="76">
        <v>0</v>
      </c>
      <c r="L58" s="76">
        <v>0</v>
      </c>
      <c r="M58" s="76">
        <v>2</v>
      </c>
      <c r="N58" s="76">
        <v>1</v>
      </c>
      <c r="O58" s="76">
        <v>2</v>
      </c>
      <c r="P58" s="76">
        <v>1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1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1</v>
      </c>
      <c r="N59" s="76">
        <v>0</v>
      </c>
      <c r="O59" s="76">
        <v>1</v>
      </c>
      <c r="P59" s="76">
        <v>0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5</v>
      </c>
      <c r="H65" s="76">
        <v>2</v>
      </c>
      <c r="I65" s="76">
        <v>3</v>
      </c>
      <c r="J65" s="76">
        <v>2</v>
      </c>
      <c r="K65" s="76">
        <v>2</v>
      </c>
      <c r="L65" s="76">
        <v>1</v>
      </c>
      <c r="M65" s="76">
        <v>1</v>
      </c>
      <c r="N65" s="76">
        <v>0</v>
      </c>
      <c r="O65" s="76">
        <v>1</v>
      </c>
      <c r="P65" s="76">
        <v>0</v>
      </c>
      <c r="Q65" s="76">
        <v>2</v>
      </c>
      <c r="R65" s="76">
        <v>0</v>
      </c>
      <c r="S65" s="76">
        <v>0</v>
      </c>
      <c r="T65" s="76">
        <v>0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2</v>
      </c>
      <c r="H66" s="76">
        <v>1</v>
      </c>
      <c r="I66" s="76">
        <v>1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19</v>
      </c>
      <c r="H68" s="76">
        <v>12</v>
      </c>
      <c r="I68" s="76">
        <v>10</v>
      </c>
      <c r="J68" s="76">
        <v>7</v>
      </c>
      <c r="K68" s="76">
        <v>1</v>
      </c>
      <c r="L68" s="76">
        <v>1</v>
      </c>
      <c r="M68" s="76">
        <v>9</v>
      </c>
      <c r="N68" s="76">
        <v>4</v>
      </c>
      <c r="O68" s="76">
        <v>5</v>
      </c>
      <c r="P68" s="76">
        <v>4</v>
      </c>
      <c r="Q68" s="76">
        <v>1</v>
      </c>
      <c r="R68" s="76">
        <v>0</v>
      </c>
      <c r="S68" s="76">
        <v>1</v>
      </c>
      <c r="T68" s="76">
        <v>1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2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1</v>
      </c>
      <c r="N74" s="76">
        <v>0</v>
      </c>
      <c r="O74" s="76">
        <v>1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34</v>
      </c>
      <c r="H75" s="76">
        <v>13</v>
      </c>
      <c r="I75" s="76">
        <v>18</v>
      </c>
      <c r="J75" s="76">
        <v>8</v>
      </c>
      <c r="K75" s="76">
        <v>2</v>
      </c>
      <c r="L75" s="76">
        <v>1</v>
      </c>
      <c r="M75" s="76">
        <v>11</v>
      </c>
      <c r="N75" s="76">
        <v>9</v>
      </c>
      <c r="O75" s="76">
        <v>9</v>
      </c>
      <c r="P75" s="76">
        <v>6</v>
      </c>
      <c r="Q75" s="76">
        <v>7</v>
      </c>
      <c r="R75" s="76">
        <v>1</v>
      </c>
      <c r="S75" s="76">
        <v>5</v>
      </c>
      <c r="T75" s="76">
        <v>0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9</v>
      </c>
      <c r="H76" s="76">
        <v>5</v>
      </c>
      <c r="I76" s="76">
        <v>5</v>
      </c>
      <c r="J76" s="76">
        <v>3</v>
      </c>
      <c r="K76" s="76">
        <v>0</v>
      </c>
      <c r="L76" s="76">
        <v>0</v>
      </c>
      <c r="M76" s="76">
        <v>4</v>
      </c>
      <c r="N76" s="76">
        <v>2</v>
      </c>
      <c r="O76" s="76">
        <v>3</v>
      </c>
      <c r="P76" s="76">
        <v>2</v>
      </c>
      <c r="Q76" s="76">
        <v>4</v>
      </c>
      <c r="R76" s="76">
        <v>2</v>
      </c>
      <c r="S76" s="76">
        <v>1</v>
      </c>
      <c r="T76" s="76">
        <v>0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2</v>
      </c>
      <c r="H78" s="76">
        <v>0</v>
      </c>
      <c r="I78" s="76">
        <v>1</v>
      </c>
      <c r="J78" s="76">
        <v>0</v>
      </c>
      <c r="K78" s="76">
        <v>0</v>
      </c>
      <c r="L78" s="76">
        <v>0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2</v>
      </c>
      <c r="R78" s="76">
        <v>0</v>
      </c>
      <c r="S78" s="76">
        <v>1</v>
      </c>
      <c r="T78" s="76">
        <v>0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1</v>
      </c>
      <c r="H79" s="76">
        <v>1</v>
      </c>
      <c r="I79" s="76">
        <v>0</v>
      </c>
      <c r="J79" s="76">
        <v>0</v>
      </c>
      <c r="K79" s="76">
        <v>1</v>
      </c>
      <c r="L79" s="76">
        <v>1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11</v>
      </c>
      <c r="H81" s="76">
        <v>5</v>
      </c>
      <c r="I81" s="76">
        <v>5</v>
      </c>
      <c r="J81" s="76">
        <v>3</v>
      </c>
      <c r="K81" s="76">
        <v>0</v>
      </c>
      <c r="L81" s="76">
        <v>0</v>
      </c>
      <c r="M81" s="76">
        <v>3</v>
      </c>
      <c r="N81" s="76">
        <v>1</v>
      </c>
      <c r="O81" s="76">
        <v>1</v>
      </c>
      <c r="P81" s="76">
        <v>0</v>
      </c>
      <c r="Q81" s="76">
        <v>5</v>
      </c>
      <c r="R81" s="76">
        <v>3</v>
      </c>
      <c r="S81" s="76">
        <v>4</v>
      </c>
      <c r="T81" s="76">
        <v>2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18</v>
      </c>
      <c r="L82" s="76">
        <v>9</v>
      </c>
      <c r="M82" s="76">
        <v>1</v>
      </c>
      <c r="N82" s="76">
        <v>1</v>
      </c>
      <c r="O82" s="76">
        <v>1</v>
      </c>
      <c r="P82" s="76">
        <v>0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684</v>
      </c>
      <c r="H83" s="76">
        <v>350</v>
      </c>
      <c r="I83" s="76">
        <v>407</v>
      </c>
      <c r="J83" s="76">
        <v>214</v>
      </c>
      <c r="K83" s="76">
        <v>132</v>
      </c>
      <c r="L83" s="76">
        <v>80</v>
      </c>
      <c r="M83" s="76">
        <v>163</v>
      </c>
      <c r="N83" s="76">
        <v>96</v>
      </c>
      <c r="O83" s="76">
        <v>88</v>
      </c>
      <c r="P83" s="76">
        <v>41</v>
      </c>
      <c r="Q83" s="76">
        <v>162</v>
      </c>
      <c r="R83" s="76">
        <v>60</v>
      </c>
      <c r="S83" s="76">
        <v>177</v>
      </c>
      <c r="T83" s="76">
        <v>105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123</v>
      </c>
      <c r="H84" s="76">
        <v>62</v>
      </c>
      <c r="I84" s="76">
        <v>64</v>
      </c>
      <c r="J84" s="76">
        <v>34</v>
      </c>
      <c r="K84" s="76">
        <v>30</v>
      </c>
      <c r="L84" s="76">
        <v>18</v>
      </c>
      <c r="M84" s="76">
        <v>67</v>
      </c>
      <c r="N84" s="76">
        <v>35</v>
      </c>
      <c r="O84" s="76">
        <v>48</v>
      </c>
      <c r="P84" s="76">
        <v>21</v>
      </c>
      <c r="Q84" s="76">
        <v>19</v>
      </c>
      <c r="R84" s="76">
        <v>8</v>
      </c>
      <c r="S84" s="76">
        <v>19</v>
      </c>
      <c r="T84" s="76">
        <v>13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0</v>
      </c>
      <c r="H90" s="76">
        <v>0</v>
      </c>
      <c r="I90" s="76">
        <v>9</v>
      </c>
      <c r="J90" s="76">
        <v>6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0</v>
      </c>
      <c r="H91" s="76">
        <v>0</v>
      </c>
      <c r="I91" s="76">
        <v>3</v>
      </c>
      <c r="J91" s="76">
        <v>1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3</v>
      </c>
      <c r="H92" s="76">
        <v>3</v>
      </c>
      <c r="I92" s="76">
        <v>4</v>
      </c>
      <c r="J92" s="76">
        <v>1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22</v>
      </c>
      <c r="H94" s="76">
        <v>11</v>
      </c>
      <c r="I94" s="76">
        <v>59</v>
      </c>
      <c r="J94" s="76">
        <v>36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14</v>
      </c>
      <c r="J97" s="76">
        <v>3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3</v>
      </c>
      <c r="J102" s="76">
        <v>2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10</v>
      </c>
      <c r="H104" s="76">
        <v>3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16</v>
      </c>
      <c r="H110" s="76">
        <v>10</v>
      </c>
      <c r="I110" s="76">
        <v>31</v>
      </c>
      <c r="J110" s="76">
        <v>21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1</v>
      </c>
      <c r="H111" s="76">
        <v>1</v>
      </c>
      <c r="I111" s="76">
        <v>6</v>
      </c>
      <c r="J111" s="76">
        <v>4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9</v>
      </c>
      <c r="H113" s="76">
        <v>5</v>
      </c>
      <c r="I113" s="76">
        <v>14</v>
      </c>
      <c r="J113" s="76">
        <v>11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0</v>
      </c>
      <c r="H114" s="76">
        <v>0</v>
      </c>
      <c r="I114" s="76">
        <v>0</v>
      </c>
      <c r="J114" s="76">
        <v>0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2</v>
      </c>
      <c r="H116" s="76">
        <v>1</v>
      </c>
      <c r="I116" s="76">
        <v>8</v>
      </c>
      <c r="J116" s="76">
        <v>3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0</v>
      </c>
      <c r="H117" s="76">
        <v>0</v>
      </c>
      <c r="I117" s="76">
        <v>4</v>
      </c>
      <c r="J117" s="76">
        <v>1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284</v>
      </c>
      <c r="H123" s="76">
        <v>30</v>
      </c>
      <c r="I123" s="76">
        <v>22</v>
      </c>
      <c r="J123" s="76">
        <v>100</v>
      </c>
      <c r="K123" s="76">
        <v>126</v>
      </c>
      <c r="L123" s="76">
        <v>0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261</v>
      </c>
      <c r="H124" s="76">
        <v>7</v>
      </c>
      <c r="I124" s="76">
        <v>21</v>
      </c>
      <c r="J124" s="76">
        <v>100</v>
      </c>
      <c r="K124" s="76">
        <v>123</v>
      </c>
      <c r="L124" s="76">
        <v>0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23</v>
      </c>
      <c r="H125" s="76">
        <v>23</v>
      </c>
      <c r="I125" s="76">
        <v>1</v>
      </c>
      <c r="J125" s="103" t="s">
        <v>91</v>
      </c>
      <c r="K125" s="76">
        <v>3</v>
      </c>
      <c r="L125" s="76">
        <v>0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23</v>
      </c>
      <c r="H126" s="76">
        <v>23</v>
      </c>
      <c r="I126" s="76">
        <v>1</v>
      </c>
      <c r="J126" s="103" t="s">
        <v>91</v>
      </c>
      <c r="K126" s="76">
        <v>3</v>
      </c>
      <c r="L126" s="76">
        <v>0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0</v>
      </c>
      <c r="H128" s="76">
        <v>0</v>
      </c>
      <c r="I128" s="76">
        <v>0</v>
      </c>
      <c r="J128" s="103" t="s">
        <v>91</v>
      </c>
      <c r="K128" s="76">
        <v>0</v>
      </c>
      <c r="L128" s="76">
        <v>0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4</v>
      </c>
      <c r="H129" s="76">
        <v>0</v>
      </c>
      <c r="I129" s="76">
        <v>2</v>
      </c>
      <c r="J129" s="76">
        <v>0</v>
      </c>
      <c r="K129" s="76">
        <v>4</v>
      </c>
      <c r="L129" s="76">
        <v>0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202</v>
      </c>
      <c r="H131" s="76">
        <v>0</v>
      </c>
      <c r="I131" s="76">
        <v>10</v>
      </c>
      <c r="J131" s="76">
        <v>100</v>
      </c>
      <c r="K131" s="76">
        <v>92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0</v>
      </c>
      <c r="J138" s="76">
        <v>0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684</v>
      </c>
      <c r="H145" s="78">
        <v>350</v>
      </c>
      <c r="I145" s="78">
        <v>407</v>
      </c>
      <c r="J145" s="78">
        <v>18</v>
      </c>
      <c r="K145" s="78">
        <v>124</v>
      </c>
      <c r="L145" s="78">
        <v>474</v>
      </c>
      <c r="M145" s="78">
        <v>163</v>
      </c>
      <c r="N145" s="78">
        <v>88</v>
      </c>
      <c r="O145" s="78">
        <v>177</v>
      </c>
      <c r="P145" s="78">
        <v>162</v>
      </c>
      <c r="Q145" s="78">
        <v>0</v>
      </c>
      <c r="R145" s="78">
        <v>83</v>
      </c>
      <c r="S145" s="78">
        <v>3</v>
      </c>
      <c r="T145" s="78">
        <v>85</v>
      </c>
      <c r="U145" s="78">
        <v>8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128</v>
      </c>
      <c r="H146" s="78">
        <v>59</v>
      </c>
      <c r="I146" s="78">
        <v>61</v>
      </c>
      <c r="J146" s="78">
        <v>6</v>
      </c>
      <c r="K146" s="105" t="s">
        <v>91</v>
      </c>
      <c r="L146" s="78">
        <v>80</v>
      </c>
      <c r="M146" s="78">
        <v>42</v>
      </c>
      <c r="N146" s="78">
        <v>25</v>
      </c>
      <c r="O146" s="78">
        <v>9</v>
      </c>
      <c r="P146" s="78">
        <v>22</v>
      </c>
      <c r="Q146" s="78">
        <v>0</v>
      </c>
      <c r="R146" s="78">
        <v>6</v>
      </c>
      <c r="S146" s="78">
        <v>1</v>
      </c>
      <c r="T146" s="78">
        <v>16</v>
      </c>
      <c r="U146" s="78">
        <v>2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176</v>
      </c>
      <c r="H147" s="78">
        <v>87</v>
      </c>
      <c r="I147" s="78">
        <v>105</v>
      </c>
      <c r="J147" s="78">
        <v>4</v>
      </c>
      <c r="K147" s="105" t="s">
        <v>91</v>
      </c>
      <c r="L147" s="78">
        <v>107</v>
      </c>
      <c r="M147" s="78">
        <v>56</v>
      </c>
      <c r="N147" s="78">
        <v>29</v>
      </c>
      <c r="O147" s="78">
        <v>12</v>
      </c>
      <c r="P147" s="78">
        <v>35</v>
      </c>
      <c r="Q147" s="78">
        <v>0</v>
      </c>
      <c r="R147" s="78">
        <v>19</v>
      </c>
      <c r="S147" s="78">
        <v>0</v>
      </c>
      <c r="T147" s="78">
        <v>13</v>
      </c>
      <c r="U147" s="78">
        <v>1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130</v>
      </c>
      <c r="H148" s="78">
        <v>64</v>
      </c>
      <c r="I148" s="78">
        <v>78</v>
      </c>
      <c r="J148" s="78">
        <v>4</v>
      </c>
      <c r="K148" s="105" t="s">
        <v>91</v>
      </c>
      <c r="L148" s="78">
        <v>85</v>
      </c>
      <c r="M148" s="78">
        <v>29</v>
      </c>
      <c r="N148" s="78">
        <v>17</v>
      </c>
      <c r="O148" s="78">
        <v>18</v>
      </c>
      <c r="P148" s="78">
        <v>30</v>
      </c>
      <c r="Q148" s="78">
        <v>0</v>
      </c>
      <c r="R148" s="78">
        <v>19</v>
      </c>
      <c r="S148" s="78">
        <v>1</v>
      </c>
      <c r="T148" s="78">
        <v>20</v>
      </c>
      <c r="U148" s="78">
        <v>0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126</v>
      </c>
      <c r="H149" s="78">
        <v>65</v>
      </c>
      <c r="I149" s="78">
        <v>83</v>
      </c>
      <c r="J149" s="78">
        <v>4</v>
      </c>
      <c r="K149" s="105" t="s">
        <v>91</v>
      </c>
      <c r="L149" s="78">
        <v>85</v>
      </c>
      <c r="M149" s="78">
        <v>22</v>
      </c>
      <c r="N149" s="78">
        <v>13</v>
      </c>
      <c r="O149" s="78">
        <v>22</v>
      </c>
      <c r="P149" s="78">
        <v>40</v>
      </c>
      <c r="Q149" s="78">
        <v>0</v>
      </c>
      <c r="R149" s="78">
        <v>15</v>
      </c>
      <c r="S149" s="78">
        <v>0</v>
      </c>
      <c r="T149" s="78">
        <v>18</v>
      </c>
      <c r="U149" s="78">
        <v>1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79</v>
      </c>
      <c r="H150" s="78">
        <v>46</v>
      </c>
      <c r="I150" s="78">
        <v>50</v>
      </c>
      <c r="J150" s="105" t="s">
        <v>91</v>
      </c>
      <c r="K150" s="78">
        <v>79</v>
      </c>
      <c r="L150" s="78">
        <v>77</v>
      </c>
      <c r="M150" s="78">
        <v>11</v>
      </c>
      <c r="N150" s="78">
        <v>4</v>
      </c>
      <c r="O150" s="78">
        <v>77</v>
      </c>
      <c r="P150" s="78">
        <v>26</v>
      </c>
      <c r="Q150" s="78">
        <v>0</v>
      </c>
      <c r="R150" s="78">
        <v>15</v>
      </c>
      <c r="S150" s="78">
        <v>1</v>
      </c>
      <c r="T150" s="78">
        <v>14</v>
      </c>
      <c r="U150" s="78">
        <v>0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45</v>
      </c>
      <c r="H151" s="78">
        <v>29</v>
      </c>
      <c r="I151" s="78">
        <v>30</v>
      </c>
      <c r="J151" s="105" t="s">
        <v>91</v>
      </c>
      <c r="K151" s="78">
        <v>45</v>
      </c>
      <c r="L151" s="78">
        <v>40</v>
      </c>
      <c r="M151" s="78">
        <v>3</v>
      </c>
      <c r="N151" s="78">
        <v>0</v>
      </c>
      <c r="O151" s="78">
        <v>39</v>
      </c>
      <c r="P151" s="78">
        <v>9</v>
      </c>
      <c r="Q151" s="78">
        <v>0</v>
      </c>
      <c r="R151" s="78">
        <v>9</v>
      </c>
      <c r="S151" s="78">
        <v>0</v>
      </c>
      <c r="T151" s="78">
        <v>4</v>
      </c>
      <c r="U151" s="78">
        <v>4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88</v>
      </c>
      <c r="H152" s="78">
        <v>41</v>
      </c>
      <c r="I152" s="78">
        <v>44</v>
      </c>
      <c r="J152" s="78">
        <v>12</v>
      </c>
      <c r="K152" s="78">
        <v>4</v>
      </c>
      <c r="L152" s="78">
        <v>88</v>
      </c>
      <c r="M152" s="78">
        <v>88</v>
      </c>
      <c r="N152" s="78">
        <v>88</v>
      </c>
      <c r="O152" s="78">
        <v>9</v>
      </c>
      <c r="P152" s="105" t="s">
        <v>91</v>
      </c>
      <c r="Q152" s="78">
        <v>0</v>
      </c>
      <c r="R152" s="78">
        <v>6</v>
      </c>
      <c r="S152" s="78">
        <v>0</v>
      </c>
      <c r="T152" s="78">
        <v>9</v>
      </c>
      <c r="U152" s="78">
        <v>1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174</v>
      </c>
      <c r="H153" s="78">
        <v>120</v>
      </c>
      <c r="I153" s="78">
        <v>115</v>
      </c>
      <c r="J153" s="78">
        <v>6</v>
      </c>
      <c r="K153" s="78">
        <v>32</v>
      </c>
      <c r="L153" s="78">
        <v>115</v>
      </c>
      <c r="M153" s="78">
        <v>75</v>
      </c>
      <c r="N153" s="105" t="s">
        <v>91</v>
      </c>
      <c r="O153" s="78">
        <v>39</v>
      </c>
      <c r="P153" s="105" t="s">
        <v>91</v>
      </c>
      <c r="Q153" s="78">
        <v>0</v>
      </c>
      <c r="R153" s="78">
        <v>44</v>
      </c>
      <c r="S153" s="78">
        <v>0</v>
      </c>
      <c r="T153" s="78">
        <v>9</v>
      </c>
      <c r="U153" s="78">
        <v>0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186</v>
      </c>
      <c r="H154" s="78">
        <v>101</v>
      </c>
      <c r="I154" s="78">
        <v>112</v>
      </c>
      <c r="J154" s="78">
        <v>0</v>
      </c>
      <c r="K154" s="78">
        <v>42</v>
      </c>
      <c r="L154" s="78">
        <v>82</v>
      </c>
      <c r="M154" s="105" t="s">
        <v>91</v>
      </c>
      <c r="N154" s="105" t="s">
        <v>91</v>
      </c>
      <c r="O154" s="78">
        <v>57</v>
      </c>
      <c r="P154" s="105" t="s">
        <v>91</v>
      </c>
      <c r="Q154" s="78">
        <v>0</v>
      </c>
      <c r="R154" s="78">
        <v>32</v>
      </c>
      <c r="S154" s="78">
        <v>2</v>
      </c>
      <c r="T154" s="78">
        <v>14</v>
      </c>
      <c r="U154" s="78">
        <v>3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139</v>
      </c>
      <c r="H155" s="78">
        <v>62</v>
      </c>
      <c r="I155" s="78">
        <v>74</v>
      </c>
      <c r="J155" s="78">
        <v>0</v>
      </c>
      <c r="K155" s="78">
        <v>22</v>
      </c>
      <c r="L155" s="78">
        <v>92</v>
      </c>
      <c r="M155" s="105" t="s">
        <v>91</v>
      </c>
      <c r="N155" s="105" t="s">
        <v>91</v>
      </c>
      <c r="O155" s="78">
        <v>34</v>
      </c>
      <c r="P155" s="78">
        <v>65</v>
      </c>
      <c r="Q155" s="78">
        <v>0</v>
      </c>
      <c r="R155" s="78">
        <v>1</v>
      </c>
      <c r="S155" s="78">
        <v>1</v>
      </c>
      <c r="T155" s="78">
        <v>27</v>
      </c>
      <c r="U155" s="78">
        <v>3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56</v>
      </c>
      <c r="H156" s="78">
        <v>26</v>
      </c>
      <c r="I156" s="78">
        <v>37</v>
      </c>
      <c r="J156" s="78">
        <v>0</v>
      </c>
      <c r="K156" s="78">
        <v>15</v>
      </c>
      <c r="L156" s="78">
        <v>56</v>
      </c>
      <c r="M156" s="105" t="s">
        <v>91</v>
      </c>
      <c r="N156" s="105" t="s">
        <v>91</v>
      </c>
      <c r="O156" s="78">
        <v>21</v>
      </c>
      <c r="P156" s="78">
        <v>56</v>
      </c>
      <c r="Q156" s="78">
        <v>0</v>
      </c>
      <c r="R156" s="78">
        <v>0</v>
      </c>
      <c r="S156" s="78">
        <v>0</v>
      </c>
      <c r="T156" s="78">
        <v>16</v>
      </c>
      <c r="U156" s="78">
        <v>0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41</v>
      </c>
      <c r="H157" s="78">
        <v>0</v>
      </c>
      <c r="I157" s="78">
        <v>25</v>
      </c>
      <c r="J157" s="78">
        <v>0</v>
      </c>
      <c r="K157" s="78">
        <v>9</v>
      </c>
      <c r="L157" s="78">
        <v>41</v>
      </c>
      <c r="M157" s="105" t="s">
        <v>91</v>
      </c>
      <c r="N157" s="105" t="s">
        <v>91</v>
      </c>
      <c r="O157" s="78">
        <v>17</v>
      </c>
      <c r="P157" s="78">
        <v>41</v>
      </c>
      <c r="Q157" s="78">
        <v>0</v>
      </c>
      <c r="R157" s="78">
        <v>0</v>
      </c>
      <c r="S157" s="78">
        <v>0</v>
      </c>
      <c r="T157" s="78">
        <v>10</v>
      </c>
      <c r="U157" s="78">
        <v>1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67</v>
      </c>
      <c r="H158" s="78">
        <v>41</v>
      </c>
      <c r="I158" s="78">
        <v>31</v>
      </c>
      <c r="J158" s="78">
        <v>5</v>
      </c>
      <c r="K158" s="78">
        <v>16</v>
      </c>
      <c r="L158" s="78">
        <v>39</v>
      </c>
      <c r="M158" s="78">
        <v>13</v>
      </c>
      <c r="N158" s="78">
        <v>0</v>
      </c>
      <c r="O158" s="78">
        <v>19</v>
      </c>
      <c r="P158" s="78">
        <v>7</v>
      </c>
      <c r="Q158" s="78">
        <v>0</v>
      </c>
      <c r="R158" s="78">
        <v>6</v>
      </c>
      <c r="S158" s="78">
        <v>1</v>
      </c>
      <c r="T158" s="78">
        <v>6</v>
      </c>
      <c r="U158" s="78">
        <v>0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144</v>
      </c>
      <c r="H159" s="78">
        <v>78</v>
      </c>
      <c r="I159" s="78">
        <v>84</v>
      </c>
      <c r="J159" s="78">
        <v>4</v>
      </c>
      <c r="K159" s="78">
        <v>19</v>
      </c>
      <c r="L159" s="78">
        <v>99</v>
      </c>
      <c r="M159" s="78">
        <v>42</v>
      </c>
      <c r="N159" s="78">
        <v>28</v>
      </c>
      <c r="O159" s="78">
        <v>27</v>
      </c>
      <c r="P159" s="78">
        <v>29</v>
      </c>
      <c r="Q159" s="78">
        <v>0</v>
      </c>
      <c r="R159" s="78">
        <v>15</v>
      </c>
      <c r="S159" s="78">
        <v>0</v>
      </c>
      <c r="T159" s="78">
        <v>14</v>
      </c>
      <c r="U159" s="78">
        <v>1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69</v>
      </c>
      <c r="H160" s="78">
        <v>44</v>
      </c>
      <c r="I160" s="78">
        <v>33</v>
      </c>
      <c r="J160" s="78">
        <v>1</v>
      </c>
      <c r="K160" s="78">
        <v>12</v>
      </c>
      <c r="L160" s="78">
        <v>51</v>
      </c>
      <c r="M160" s="78">
        <v>26</v>
      </c>
      <c r="N160" s="78">
        <v>13</v>
      </c>
      <c r="O160" s="78">
        <v>16</v>
      </c>
      <c r="P160" s="78">
        <v>9</v>
      </c>
      <c r="Q160" s="78">
        <v>0</v>
      </c>
      <c r="R160" s="78">
        <v>14</v>
      </c>
      <c r="S160" s="78">
        <v>0</v>
      </c>
      <c r="T160" s="78">
        <v>5</v>
      </c>
      <c r="U160" s="78">
        <v>2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200</v>
      </c>
      <c r="H161" s="78">
        <v>100</v>
      </c>
      <c r="I161" s="78">
        <v>132</v>
      </c>
      <c r="J161" s="78">
        <v>8</v>
      </c>
      <c r="K161" s="78">
        <v>37</v>
      </c>
      <c r="L161" s="78">
        <v>137</v>
      </c>
      <c r="M161" s="78">
        <v>38</v>
      </c>
      <c r="N161" s="78">
        <v>23</v>
      </c>
      <c r="O161" s="78">
        <v>55</v>
      </c>
      <c r="P161" s="78">
        <v>52</v>
      </c>
      <c r="Q161" s="78">
        <v>0</v>
      </c>
      <c r="R161" s="78">
        <v>27</v>
      </c>
      <c r="S161" s="78">
        <v>2</v>
      </c>
      <c r="T161" s="78">
        <v>31</v>
      </c>
      <c r="U161" s="78">
        <v>1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204</v>
      </c>
      <c r="H162" s="78">
        <v>87</v>
      </c>
      <c r="I162" s="78">
        <v>127</v>
      </c>
      <c r="J162" s="78">
        <v>0</v>
      </c>
      <c r="K162" s="78">
        <v>40</v>
      </c>
      <c r="L162" s="78">
        <v>148</v>
      </c>
      <c r="M162" s="78">
        <v>44</v>
      </c>
      <c r="N162" s="78">
        <v>24</v>
      </c>
      <c r="O162" s="78">
        <v>60</v>
      </c>
      <c r="P162" s="78">
        <v>65</v>
      </c>
      <c r="Q162" s="78">
        <v>0</v>
      </c>
      <c r="R162" s="78">
        <v>21</v>
      </c>
      <c r="S162" s="78">
        <v>0</v>
      </c>
      <c r="T162" s="78">
        <v>29</v>
      </c>
      <c r="U162" s="78">
        <v>4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92</v>
      </c>
      <c r="H163" s="78">
        <v>51</v>
      </c>
      <c r="I163" s="78">
        <v>41</v>
      </c>
      <c r="J163" s="78">
        <v>4</v>
      </c>
      <c r="K163" s="78">
        <v>12</v>
      </c>
      <c r="L163" s="78">
        <v>74</v>
      </c>
      <c r="M163" s="78">
        <v>46</v>
      </c>
      <c r="N163" s="78">
        <v>33</v>
      </c>
      <c r="O163" s="78">
        <v>25</v>
      </c>
      <c r="P163" s="78">
        <v>10</v>
      </c>
      <c r="Q163" s="78">
        <v>0</v>
      </c>
      <c r="R163" s="78">
        <v>12</v>
      </c>
      <c r="S163" s="78">
        <v>0</v>
      </c>
      <c r="T163" s="78">
        <v>6</v>
      </c>
      <c r="U163" s="78">
        <v>0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177</v>
      </c>
      <c r="H164" s="78">
        <v>100</v>
      </c>
      <c r="I164" s="78">
        <v>110</v>
      </c>
      <c r="J164" s="78">
        <v>9</v>
      </c>
      <c r="K164" s="78">
        <v>31</v>
      </c>
      <c r="L164" s="78">
        <v>122</v>
      </c>
      <c r="M164" s="78">
        <v>62</v>
      </c>
      <c r="N164" s="78">
        <v>25</v>
      </c>
      <c r="O164" s="78">
        <v>44</v>
      </c>
      <c r="P164" s="78">
        <v>19</v>
      </c>
      <c r="Q164" s="78">
        <v>0</v>
      </c>
      <c r="R164" s="78">
        <v>32</v>
      </c>
      <c r="S164" s="78">
        <v>1</v>
      </c>
      <c r="T164" s="78">
        <v>20</v>
      </c>
      <c r="U164" s="78">
        <v>1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115</v>
      </c>
      <c r="H165" s="78">
        <v>68</v>
      </c>
      <c r="I165" s="78">
        <v>83</v>
      </c>
      <c r="J165" s="78">
        <v>0</v>
      </c>
      <c r="K165" s="78">
        <v>21</v>
      </c>
      <c r="L165" s="78">
        <v>63</v>
      </c>
      <c r="M165" s="78">
        <v>8</v>
      </c>
      <c r="N165" s="78">
        <v>0</v>
      </c>
      <c r="O165" s="78">
        <v>30</v>
      </c>
      <c r="P165" s="78">
        <v>16</v>
      </c>
      <c r="Q165" s="78">
        <v>0</v>
      </c>
      <c r="R165" s="78">
        <v>15</v>
      </c>
      <c r="S165" s="78">
        <v>1</v>
      </c>
      <c r="T165" s="78">
        <v>10</v>
      </c>
      <c r="U165" s="78">
        <v>0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114</v>
      </c>
      <c r="H166" s="78">
        <v>49</v>
      </c>
      <c r="I166" s="78">
        <v>67</v>
      </c>
      <c r="J166" s="78">
        <v>0</v>
      </c>
      <c r="K166" s="78">
        <v>25</v>
      </c>
      <c r="L166" s="78">
        <v>63</v>
      </c>
      <c r="M166" s="78">
        <v>0</v>
      </c>
      <c r="N166" s="105" t="s">
        <v>91</v>
      </c>
      <c r="O166" s="78">
        <v>25</v>
      </c>
      <c r="P166" s="78">
        <v>44</v>
      </c>
      <c r="Q166" s="78">
        <v>0</v>
      </c>
      <c r="R166" s="78">
        <v>5</v>
      </c>
      <c r="S166" s="78">
        <v>0</v>
      </c>
      <c r="T166" s="78">
        <v>11</v>
      </c>
      <c r="U166" s="78">
        <v>1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65</v>
      </c>
      <c r="H167" s="78">
        <v>25</v>
      </c>
      <c r="I167" s="78">
        <v>33</v>
      </c>
      <c r="J167" s="78">
        <v>0</v>
      </c>
      <c r="K167" s="78">
        <v>14</v>
      </c>
      <c r="L167" s="78">
        <v>47</v>
      </c>
      <c r="M167" s="105" t="s">
        <v>91</v>
      </c>
      <c r="N167" s="105" t="s">
        <v>91</v>
      </c>
      <c r="O167" s="78">
        <v>21</v>
      </c>
      <c r="P167" s="78">
        <v>40</v>
      </c>
      <c r="Q167" s="78">
        <v>0</v>
      </c>
      <c r="R167" s="78">
        <v>2</v>
      </c>
      <c r="S167" s="78">
        <v>1</v>
      </c>
      <c r="T167" s="78">
        <v>14</v>
      </c>
      <c r="U167" s="78">
        <v>1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25</v>
      </c>
      <c r="H168" s="78">
        <v>6</v>
      </c>
      <c r="I168" s="78">
        <v>15</v>
      </c>
      <c r="J168" s="78">
        <v>0</v>
      </c>
      <c r="K168" s="78">
        <v>0</v>
      </c>
      <c r="L168" s="78">
        <v>24</v>
      </c>
      <c r="M168" s="105" t="s">
        <v>91</v>
      </c>
      <c r="N168" s="105" t="s">
        <v>91</v>
      </c>
      <c r="O168" s="78">
        <v>4</v>
      </c>
      <c r="P168" s="78">
        <v>24</v>
      </c>
      <c r="Q168" s="78">
        <v>0</v>
      </c>
      <c r="R168" s="78">
        <v>0</v>
      </c>
      <c r="S168" s="78">
        <v>0</v>
      </c>
      <c r="T168" s="78">
        <v>10</v>
      </c>
      <c r="U168" s="78">
        <v>0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96</v>
      </c>
      <c r="H169" s="78">
        <v>51</v>
      </c>
      <c r="I169" s="78">
        <v>58</v>
      </c>
      <c r="J169" s="78">
        <v>5</v>
      </c>
      <c r="K169" s="78">
        <v>21</v>
      </c>
      <c r="L169" s="78">
        <v>81</v>
      </c>
      <c r="M169" s="78">
        <v>47</v>
      </c>
      <c r="N169" s="78">
        <v>30</v>
      </c>
      <c r="O169" s="78">
        <v>28</v>
      </c>
      <c r="P169" s="78">
        <v>9</v>
      </c>
      <c r="Q169" s="78">
        <v>0</v>
      </c>
      <c r="R169" s="78">
        <v>17</v>
      </c>
      <c r="S169" s="78">
        <v>0</v>
      </c>
      <c r="T169" s="78">
        <v>14</v>
      </c>
      <c r="U169" s="78">
        <v>5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420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120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Y15" sqref="Y15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319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97</v>
      </c>
      <c r="H13" s="76">
        <v>47</v>
      </c>
      <c r="I13" s="76">
        <v>74</v>
      </c>
      <c r="J13" s="76">
        <v>35</v>
      </c>
      <c r="K13" s="76">
        <v>835</v>
      </c>
      <c r="L13" s="76">
        <v>454</v>
      </c>
      <c r="M13" s="76">
        <v>104</v>
      </c>
      <c r="N13" s="76">
        <v>55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93</v>
      </c>
      <c r="H14" s="76">
        <v>44</v>
      </c>
      <c r="I14" s="76">
        <v>65</v>
      </c>
      <c r="J14" s="76">
        <v>30</v>
      </c>
      <c r="K14" s="76">
        <v>768</v>
      </c>
      <c r="L14" s="76">
        <v>416</v>
      </c>
      <c r="M14" s="76">
        <v>104</v>
      </c>
      <c r="N14" s="76">
        <v>55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9</v>
      </c>
      <c r="H15" s="76">
        <v>5</v>
      </c>
      <c r="I15" s="76">
        <v>3</v>
      </c>
      <c r="J15" s="76">
        <v>1</v>
      </c>
      <c r="K15" s="76">
        <v>34</v>
      </c>
      <c r="L15" s="76">
        <v>16</v>
      </c>
      <c r="M15" s="76">
        <v>20</v>
      </c>
      <c r="N15" s="76">
        <v>8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4</v>
      </c>
      <c r="H16" s="76">
        <v>3</v>
      </c>
      <c r="I16" s="76">
        <v>9</v>
      </c>
      <c r="J16" s="76">
        <v>5</v>
      </c>
      <c r="K16" s="76">
        <v>67</v>
      </c>
      <c r="L16" s="76">
        <v>38</v>
      </c>
      <c r="M16" s="76">
        <v>0</v>
      </c>
      <c r="N16" s="76">
        <v>0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44</v>
      </c>
      <c r="H18" s="76">
        <v>17</v>
      </c>
      <c r="I18" s="76">
        <v>37</v>
      </c>
      <c r="J18" s="76">
        <v>15</v>
      </c>
      <c r="K18" s="76">
        <v>414</v>
      </c>
      <c r="L18" s="76">
        <v>229</v>
      </c>
      <c r="M18" s="76">
        <v>54</v>
      </c>
      <c r="N18" s="76">
        <v>30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2</v>
      </c>
      <c r="L19" s="76">
        <v>2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10</v>
      </c>
      <c r="H20" s="76">
        <v>5</v>
      </c>
      <c r="I20" s="76">
        <v>6</v>
      </c>
      <c r="J20" s="76">
        <v>2</v>
      </c>
      <c r="K20" s="76">
        <v>27</v>
      </c>
      <c r="L20" s="76">
        <v>11</v>
      </c>
      <c r="M20" s="76">
        <v>0</v>
      </c>
      <c r="N20" s="76">
        <v>0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2</v>
      </c>
      <c r="H21" s="76">
        <v>2</v>
      </c>
      <c r="I21" s="76">
        <v>0</v>
      </c>
      <c r="J21" s="76">
        <v>0</v>
      </c>
      <c r="K21" s="76">
        <v>13</v>
      </c>
      <c r="L21" s="76">
        <v>8</v>
      </c>
      <c r="M21" s="76">
        <v>1</v>
      </c>
      <c r="N21" s="76">
        <v>0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27</v>
      </c>
      <c r="H22" s="76">
        <v>17</v>
      </c>
      <c r="I22" s="76">
        <v>22</v>
      </c>
      <c r="J22" s="76">
        <v>12</v>
      </c>
      <c r="K22" s="76">
        <v>256</v>
      </c>
      <c r="L22" s="76">
        <v>152</v>
      </c>
      <c r="M22" s="76">
        <v>17</v>
      </c>
      <c r="N22" s="76">
        <v>10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11</v>
      </c>
      <c r="H23" s="76">
        <v>7</v>
      </c>
      <c r="I23" s="76">
        <v>14</v>
      </c>
      <c r="J23" s="76">
        <v>8</v>
      </c>
      <c r="K23" s="76">
        <v>104</v>
      </c>
      <c r="L23" s="76">
        <v>63</v>
      </c>
      <c r="M23" s="76">
        <v>0</v>
      </c>
      <c r="N23" s="76">
        <v>0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8</v>
      </c>
      <c r="I24" s="103" t="s">
        <v>91</v>
      </c>
      <c r="J24" s="76">
        <v>5</v>
      </c>
      <c r="K24" s="103" t="s">
        <v>91</v>
      </c>
      <c r="L24" s="76">
        <v>121</v>
      </c>
      <c r="M24" s="103" t="s">
        <v>91</v>
      </c>
      <c r="N24" s="76">
        <v>5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71</v>
      </c>
      <c r="H25" s="76">
        <v>37</v>
      </c>
      <c r="I25" s="76">
        <v>49</v>
      </c>
      <c r="J25" s="76">
        <v>27</v>
      </c>
      <c r="K25" s="76">
        <v>656</v>
      </c>
      <c r="L25" s="76">
        <v>373</v>
      </c>
      <c r="M25" s="76">
        <v>60</v>
      </c>
      <c r="N25" s="76">
        <v>32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29</v>
      </c>
      <c r="H26" s="76">
        <v>18</v>
      </c>
      <c r="I26" s="76">
        <v>26</v>
      </c>
      <c r="J26" s="76">
        <v>15</v>
      </c>
      <c r="K26" s="76">
        <v>220</v>
      </c>
      <c r="L26" s="76">
        <v>133</v>
      </c>
      <c r="M26" s="76">
        <v>24</v>
      </c>
      <c r="N26" s="76">
        <v>18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15</v>
      </c>
      <c r="H27" s="76">
        <v>9</v>
      </c>
      <c r="I27" s="76">
        <v>18</v>
      </c>
      <c r="J27" s="76">
        <v>11</v>
      </c>
      <c r="K27" s="76">
        <v>120</v>
      </c>
      <c r="L27" s="76">
        <v>62</v>
      </c>
      <c r="M27" s="76">
        <v>9</v>
      </c>
      <c r="N27" s="76">
        <v>8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20</v>
      </c>
      <c r="H28" s="76">
        <v>13</v>
      </c>
      <c r="I28" s="76">
        <v>17</v>
      </c>
      <c r="J28" s="76">
        <v>12</v>
      </c>
      <c r="K28" s="76">
        <v>392</v>
      </c>
      <c r="L28" s="76">
        <v>242</v>
      </c>
      <c r="M28" s="76">
        <v>1</v>
      </c>
      <c r="N28" s="76">
        <v>1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19</v>
      </c>
      <c r="H29" s="76">
        <v>5</v>
      </c>
      <c r="I29" s="76">
        <v>7</v>
      </c>
      <c r="J29" s="76">
        <v>3</v>
      </c>
      <c r="K29" s="76">
        <v>211</v>
      </c>
      <c r="L29" s="76">
        <v>83</v>
      </c>
      <c r="M29" s="76">
        <v>28</v>
      </c>
      <c r="N29" s="76">
        <v>7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6</v>
      </c>
      <c r="H31" s="76">
        <v>6</v>
      </c>
      <c r="I31" s="76">
        <v>7</v>
      </c>
      <c r="J31" s="76">
        <v>5</v>
      </c>
      <c r="K31" s="76">
        <v>102</v>
      </c>
      <c r="L31" s="76">
        <v>96</v>
      </c>
      <c r="M31" s="76">
        <v>8</v>
      </c>
      <c r="N31" s="76">
        <v>8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7</v>
      </c>
      <c r="H33" s="76">
        <v>2</v>
      </c>
      <c r="I33" s="76">
        <v>4</v>
      </c>
      <c r="J33" s="76">
        <v>2</v>
      </c>
      <c r="K33" s="76">
        <v>69</v>
      </c>
      <c r="L33" s="76">
        <v>30</v>
      </c>
      <c r="M33" s="76">
        <v>8</v>
      </c>
      <c r="N33" s="76">
        <v>3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97</v>
      </c>
      <c r="H39" s="76">
        <v>47</v>
      </c>
      <c r="I39" s="76">
        <v>44</v>
      </c>
      <c r="J39" s="76">
        <v>17</v>
      </c>
      <c r="K39" s="76">
        <v>36</v>
      </c>
      <c r="L39" s="76">
        <v>19</v>
      </c>
      <c r="M39" s="76">
        <v>29</v>
      </c>
      <c r="N39" s="76">
        <v>18</v>
      </c>
      <c r="O39" s="76">
        <v>15</v>
      </c>
      <c r="P39" s="76">
        <v>9</v>
      </c>
      <c r="Q39" s="76">
        <v>19</v>
      </c>
      <c r="R39" s="76">
        <v>5</v>
      </c>
      <c r="S39" s="76">
        <v>20</v>
      </c>
      <c r="T39" s="76">
        <v>13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13</v>
      </c>
      <c r="H40" s="76">
        <v>6</v>
      </c>
      <c r="I40" s="76">
        <v>6</v>
      </c>
      <c r="J40" s="76">
        <v>1</v>
      </c>
      <c r="K40" s="76">
        <v>4</v>
      </c>
      <c r="L40" s="76">
        <v>1</v>
      </c>
      <c r="M40" s="76">
        <v>8</v>
      </c>
      <c r="N40" s="76">
        <v>5</v>
      </c>
      <c r="O40" s="76">
        <v>5</v>
      </c>
      <c r="P40" s="76">
        <v>3</v>
      </c>
      <c r="Q40" s="76">
        <v>2</v>
      </c>
      <c r="R40" s="76">
        <v>0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84</v>
      </c>
      <c r="H41" s="76">
        <v>41</v>
      </c>
      <c r="I41" s="76">
        <v>38</v>
      </c>
      <c r="J41" s="76">
        <v>16</v>
      </c>
      <c r="K41" s="76">
        <v>32</v>
      </c>
      <c r="L41" s="76">
        <v>18</v>
      </c>
      <c r="M41" s="76">
        <v>21</v>
      </c>
      <c r="N41" s="76">
        <v>13</v>
      </c>
      <c r="O41" s="76">
        <v>10</v>
      </c>
      <c r="P41" s="76">
        <v>6</v>
      </c>
      <c r="Q41" s="76">
        <v>17</v>
      </c>
      <c r="R41" s="76">
        <v>5</v>
      </c>
      <c r="S41" s="76">
        <v>20</v>
      </c>
      <c r="T41" s="76">
        <v>13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3</v>
      </c>
      <c r="H44" s="76">
        <v>2</v>
      </c>
      <c r="I44" s="76">
        <v>1</v>
      </c>
      <c r="J44" s="76">
        <v>1</v>
      </c>
      <c r="K44" s="76">
        <v>0</v>
      </c>
      <c r="L44" s="76">
        <v>0</v>
      </c>
      <c r="M44" s="76">
        <v>2</v>
      </c>
      <c r="N44" s="76">
        <v>2</v>
      </c>
      <c r="O44" s="76">
        <v>1</v>
      </c>
      <c r="P44" s="76">
        <v>1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11</v>
      </c>
      <c r="H46" s="76">
        <v>5</v>
      </c>
      <c r="I46" s="76">
        <v>6</v>
      </c>
      <c r="J46" s="76">
        <v>3</v>
      </c>
      <c r="K46" s="76">
        <v>2</v>
      </c>
      <c r="L46" s="76">
        <v>2</v>
      </c>
      <c r="M46" s="76">
        <v>8</v>
      </c>
      <c r="N46" s="76">
        <v>5</v>
      </c>
      <c r="O46" s="76">
        <v>2</v>
      </c>
      <c r="P46" s="76">
        <v>1</v>
      </c>
      <c r="Q46" s="76">
        <v>0</v>
      </c>
      <c r="R46" s="76">
        <v>0</v>
      </c>
      <c r="S46" s="76">
        <v>3</v>
      </c>
      <c r="T46" s="76">
        <v>2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141</v>
      </c>
      <c r="H48" s="76">
        <v>65</v>
      </c>
      <c r="I48" s="76">
        <v>60</v>
      </c>
      <c r="J48" s="76">
        <v>27</v>
      </c>
      <c r="K48" s="76">
        <v>15</v>
      </c>
      <c r="L48" s="76">
        <v>7</v>
      </c>
      <c r="M48" s="76">
        <v>60</v>
      </c>
      <c r="N48" s="76">
        <v>34</v>
      </c>
      <c r="O48" s="76">
        <v>39</v>
      </c>
      <c r="P48" s="76">
        <v>22</v>
      </c>
      <c r="Q48" s="76">
        <v>20</v>
      </c>
      <c r="R48" s="76">
        <v>8</v>
      </c>
      <c r="S48" s="76">
        <v>36</v>
      </c>
      <c r="T48" s="76">
        <v>21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74</v>
      </c>
      <c r="H49" s="76">
        <v>35</v>
      </c>
      <c r="I49" s="76">
        <v>37</v>
      </c>
      <c r="J49" s="76">
        <v>15</v>
      </c>
      <c r="K49" s="76">
        <v>10</v>
      </c>
      <c r="L49" s="76">
        <v>5</v>
      </c>
      <c r="M49" s="76">
        <v>26</v>
      </c>
      <c r="N49" s="76">
        <v>15</v>
      </c>
      <c r="O49" s="76">
        <v>18</v>
      </c>
      <c r="P49" s="76">
        <v>11</v>
      </c>
      <c r="Q49" s="76">
        <v>7</v>
      </c>
      <c r="R49" s="76">
        <v>3</v>
      </c>
      <c r="S49" s="76">
        <v>17</v>
      </c>
      <c r="T49" s="76">
        <v>12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48</v>
      </c>
      <c r="H50" s="76">
        <v>29</v>
      </c>
      <c r="I50" s="76">
        <v>24</v>
      </c>
      <c r="J50" s="76">
        <v>14</v>
      </c>
      <c r="K50" s="76">
        <v>8</v>
      </c>
      <c r="L50" s="76">
        <v>4</v>
      </c>
      <c r="M50" s="76">
        <v>15</v>
      </c>
      <c r="N50" s="76">
        <v>12</v>
      </c>
      <c r="O50" s="76">
        <v>11</v>
      </c>
      <c r="P50" s="76">
        <v>9</v>
      </c>
      <c r="Q50" s="76">
        <v>5</v>
      </c>
      <c r="R50" s="76">
        <v>2</v>
      </c>
      <c r="S50" s="76">
        <v>10</v>
      </c>
      <c r="T50" s="76">
        <v>9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2</v>
      </c>
      <c r="H51" s="76">
        <v>1</v>
      </c>
      <c r="I51" s="76">
        <v>0</v>
      </c>
      <c r="J51" s="76">
        <v>0</v>
      </c>
      <c r="K51" s="76">
        <v>0</v>
      </c>
      <c r="L51" s="76">
        <v>0</v>
      </c>
      <c r="M51" s="76">
        <v>1</v>
      </c>
      <c r="N51" s="76">
        <v>1</v>
      </c>
      <c r="O51" s="76">
        <v>0</v>
      </c>
      <c r="P51" s="76">
        <v>0</v>
      </c>
      <c r="Q51" s="76">
        <v>0</v>
      </c>
      <c r="R51" s="76">
        <v>0</v>
      </c>
      <c r="S51" s="76">
        <v>1</v>
      </c>
      <c r="T51" s="76">
        <v>1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7</v>
      </c>
      <c r="H52" s="76">
        <v>5</v>
      </c>
      <c r="I52" s="76">
        <v>3</v>
      </c>
      <c r="J52" s="76">
        <v>2</v>
      </c>
      <c r="K52" s="76">
        <v>1</v>
      </c>
      <c r="L52" s="76">
        <v>1</v>
      </c>
      <c r="M52" s="76">
        <v>2</v>
      </c>
      <c r="N52" s="76">
        <v>2</v>
      </c>
      <c r="O52" s="76">
        <v>2</v>
      </c>
      <c r="P52" s="76">
        <v>2</v>
      </c>
      <c r="Q52" s="76">
        <v>1</v>
      </c>
      <c r="R52" s="76">
        <v>0</v>
      </c>
      <c r="S52" s="76">
        <v>2</v>
      </c>
      <c r="T52" s="76">
        <v>1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26</v>
      </c>
      <c r="H53" s="76">
        <v>6</v>
      </c>
      <c r="I53" s="76">
        <v>13</v>
      </c>
      <c r="J53" s="76">
        <v>1</v>
      </c>
      <c r="K53" s="76">
        <v>2</v>
      </c>
      <c r="L53" s="76">
        <v>1</v>
      </c>
      <c r="M53" s="76">
        <v>11</v>
      </c>
      <c r="N53" s="76">
        <v>3</v>
      </c>
      <c r="O53" s="76">
        <v>7</v>
      </c>
      <c r="P53" s="76">
        <v>2</v>
      </c>
      <c r="Q53" s="76">
        <v>2</v>
      </c>
      <c r="R53" s="76">
        <v>1</v>
      </c>
      <c r="S53" s="76">
        <v>7</v>
      </c>
      <c r="T53" s="76">
        <v>3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5</v>
      </c>
      <c r="H54" s="76">
        <v>0</v>
      </c>
      <c r="I54" s="76">
        <v>3</v>
      </c>
      <c r="J54" s="76">
        <v>0</v>
      </c>
      <c r="K54" s="76">
        <v>0</v>
      </c>
      <c r="L54" s="76">
        <v>0</v>
      </c>
      <c r="M54" s="76">
        <v>2</v>
      </c>
      <c r="N54" s="76">
        <v>0</v>
      </c>
      <c r="O54" s="76">
        <v>1</v>
      </c>
      <c r="P54" s="76">
        <v>0</v>
      </c>
      <c r="Q54" s="76">
        <v>0</v>
      </c>
      <c r="R54" s="76">
        <v>0</v>
      </c>
      <c r="S54" s="76">
        <v>2</v>
      </c>
      <c r="T54" s="76">
        <v>0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4</v>
      </c>
      <c r="H55" s="76">
        <v>0</v>
      </c>
      <c r="I55" s="76">
        <v>1</v>
      </c>
      <c r="J55" s="76">
        <v>0</v>
      </c>
      <c r="K55" s="76">
        <v>0</v>
      </c>
      <c r="L55" s="76">
        <v>0</v>
      </c>
      <c r="M55" s="76">
        <v>2</v>
      </c>
      <c r="N55" s="76">
        <v>0</v>
      </c>
      <c r="O55" s="76">
        <v>1</v>
      </c>
      <c r="P55" s="76">
        <v>0</v>
      </c>
      <c r="Q55" s="76">
        <v>0</v>
      </c>
      <c r="R55" s="76">
        <v>0</v>
      </c>
      <c r="S55" s="76">
        <v>1</v>
      </c>
      <c r="T55" s="76">
        <v>0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6</v>
      </c>
      <c r="H56" s="76">
        <v>2</v>
      </c>
      <c r="I56" s="76">
        <v>2</v>
      </c>
      <c r="J56" s="76">
        <v>0</v>
      </c>
      <c r="K56" s="76">
        <v>2</v>
      </c>
      <c r="L56" s="76">
        <v>1</v>
      </c>
      <c r="M56" s="76">
        <v>3</v>
      </c>
      <c r="N56" s="76">
        <v>2</v>
      </c>
      <c r="O56" s="76">
        <v>1</v>
      </c>
      <c r="P56" s="76">
        <v>1</v>
      </c>
      <c r="Q56" s="76">
        <v>1</v>
      </c>
      <c r="R56" s="76">
        <v>0</v>
      </c>
      <c r="S56" s="76">
        <v>1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7</v>
      </c>
      <c r="H58" s="76">
        <v>1</v>
      </c>
      <c r="I58" s="76">
        <v>6</v>
      </c>
      <c r="J58" s="76">
        <v>1</v>
      </c>
      <c r="K58" s="76">
        <v>0</v>
      </c>
      <c r="L58" s="76">
        <v>0</v>
      </c>
      <c r="M58" s="76">
        <v>2</v>
      </c>
      <c r="N58" s="76">
        <v>0</v>
      </c>
      <c r="O58" s="76">
        <v>2</v>
      </c>
      <c r="P58" s="76">
        <v>0</v>
      </c>
      <c r="Q58" s="76">
        <v>0</v>
      </c>
      <c r="R58" s="76">
        <v>0</v>
      </c>
      <c r="S58" s="76">
        <v>1</v>
      </c>
      <c r="T58" s="76">
        <v>1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2</v>
      </c>
      <c r="H59" s="76">
        <v>1</v>
      </c>
      <c r="I59" s="76">
        <v>1</v>
      </c>
      <c r="J59" s="76">
        <v>0</v>
      </c>
      <c r="K59" s="76">
        <v>0</v>
      </c>
      <c r="L59" s="76">
        <v>0</v>
      </c>
      <c r="M59" s="76">
        <v>2</v>
      </c>
      <c r="N59" s="76">
        <v>1</v>
      </c>
      <c r="O59" s="76">
        <v>2</v>
      </c>
      <c r="P59" s="76">
        <v>1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2</v>
      </c>
      <c r="H65" s="76">
        <v>2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1</v>
      </c>
      <c r="R65" s="76">
        <v>1</v>
      </c>
      <c r="S65" s="76">
        <v>2</v>
      </c>
      <c r="T65" s="76">
        <v>2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11</v>
      </c>
      <c r="H66" s="76">
        <v>5</v>
      </c>
      <c r="I66" s="76">
        <v>5</v>
      </c>
      <c r="J66" s="76">
        <v>3</v>
      </c>
      <c r="K66" s="76">
        <v>3</v>
      </c>
      <c r="L66" s="76">
        <v>2</v>
      </c>
      <c r="M66" s="76">
        <v>9</v>
      </c>
      <c r="N66" s="76">
        <v>5</v>
      </c>
      <c r="O66" s="76">
        <v>3</v>
      </c>
      <c r="P66" s="76">
        <v>1</v>
      </c>
      <c r="Q66" s="76">
        <v>0</v>
      </c>
      <c r="R66" s="76">
        <v>0</v>
      </c>
      <c r="S66" s="76">
        <v>3</v>
      </c>
      <c r="T66" s="76">
        <v>2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7</v>
      </c>
      <c r="H68" s="76">
        <v>4</v>
      </c>
      <c r="I68" s="76">
        <v>3</v>
      </c>
      <c r="J68" s="76">
        <v>1</v>
      </c>
      <c r="K68" s="76">
        <v>0</v>
      </c>
      <c r="L68" s="76">
        <v>0</v>
      </c>
      <c r="M68" s="76">
        <v>6</v>
      </c>
      <c r="N68" s="76">
        <v>4</v>
      </c>
      <c r="O68" s="76">
        <v>4</v>
      </c>
      <c r="P68" s="76">
        <v>2</v>
      </c>
      <c r="Q68" s="76">
        <v>0</v>
      </c>
      <c r="R68" s="76">
        <v>0</v>
      </c>
      <c r="S68" s="76">
        <v>2</v>
      </c>
      <c r="T68" s="76">
        <v>1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1</v>
      </c>
      <c r="H71" s="76">
        <v>1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3</v>
      </c>
      <c r="H74" s="76">
        <v>2</v>
      </c>
      <c r="I74" s="76">
        <v>1</v>
      </c>
      <c r="J74" s="76">
        <v>1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1</v>
      </c>
      <c r="R74" s="76">
        <v>1</v>
      </c>
      <c r="S74" s="76">
        <v>1</v>
      </c>
      <c r="T74" s="76">
        <v>1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24</v>
      </c>
      <c r="H75" s="76">
        <v>10</v>
      </c>
      <c r="I75" s="76">
        <v>4</v>
      </c>
      <c r="J75" s="76">
        <v>1</v>
      </c>
      <c r="K75" s="76">
        <v>0</v>
      </c>
      <c r="L75" s="76">
        <v>0</v>
      </c>
      <c r="M75" s="76">
        <v>16</v>
      </c>
      <c r="N75" s="76">
        <v>8</v>
      </c>
      <c r="O75" s="76">
        <v>12</v>
      </c>
      <c r="P75" s="76">
        <v>6</v>
      </c>
      <c r="Q75" s="76">
        <v>3</v>
      </c>
      <c r="R75" s="76">
        <v>0</v>
      </c>
      <c r="S75" s="76">
        <v>8</v>
      </c>
      <c r="T75" s="76">
        <v>4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8</v>
      </c>
      <c r="H76" s="76">
        <v>3</v>
      </c>
      <c r="I76" s="76">
        <v>5</v>
      </c>
      <c r="J76" s="76">
        <v>3</v>
      </c>
      <c r="K76" s="76">
        <v>1</v>
      </c>
      <c r="L76" s="76">
        <v>0</v>
      </c>
      <c r="M76" s="76">
        <v>2</v>
      </c>
      <c r="N76" s="76">
        <v>2</v>
      </c>
      <c r="O76" s="76">
        <v>2</v>
      </c>
      <c r="P76" s="76">
        <v>2</v>
      </c>
      <c r="Q76" s="76">
        <v>2</v>
      </c>
      <c r="R76" s="76">
        <v>1</v>
      </c>
      <c r="S76" s="76">
        <v>1</v>
      </c>
      <c r="T76" s="76">
        <v>0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3</v>
      </c>
      <c r="H78" s="76">
        <v>3</v>
      </c>
      <c r="I78" s="76">
        <v>1</v>
      </c>
      <c r="J78" s="76">
        <v>1</v>
      </c>
      <c r="K78" s="76">
        <v>0</v>
      </c>
      <c r="L78" s="76">
        <v>0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3</v>
      </c>
      <c r="R78" s="76">
        <v>3</v>
      </c>
      <c r="S78" s="76">
        <v>1</v>
      </c>
      <c r="T78" s="76">
        <v>1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1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0</v>
      </c>
      <c r="T79" s="76">
        <v>0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9</v>
      </c>
      <c r="H81" s="76">
        <v>2</v>
      </c>
      <c r="I81" s="76">
        <v>4</v>
      </c>
      <c r="J81" s="76">
        <v>2</v>
      </c>
      <c r="K81" s="76">
        <v>1</v>
      </c>
      <c r="L81" s="76">
        <v>0</v>
      </c>
      <c r="M81" s="76">
        <v>1</v>
      </c>
      <c r="N81" s="76">
        <v>0</v>
      </c>
      <c r="O81" s="76">
        <v>0</v>
      </c>
      <c r="P81" s="76">
        <v>0</v>
      </c>
      <c r="Q81" s="76">
        <v>3</v>
      </c>
      <c r="R81" s="76">
        <v>0</v>
      </c>
      <c r="S81" s="76">
        <v>3</v>
      </c>
      <c r="T81" s="76">
        <v>0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12</v>
      </c>
      <c r="L82" s="76">
        <v>7</v>
      </c>
      <c r="M82" s="76">
        <v>5</v>
      </c>
      <c r="N82" s="76">
        <v>4</v>
      </c>
      <c r="O82" s="76">
        <v>1</v>
      </c>
      <c r="P82" s="76">
        <v>0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835</v>
      </c>
      <c r="H83" s="76">
        <v>454</v>
      </c>
      <c r="I83" s="76">
        <v>414</v>
      </c>
      <c r="J83" s="76">
        <v>229</v>
      </c>
      <c r="K83" s="76">
        <v>104</v>
      </c>
      <c r="L83" s="76">
        <v>55</v>
      </c>
      <c r="M83" s="76">
        <v>220</v>
      </c>
      <c r="N83" s="76">
        <v>133</v>
      </c>
      <c r="O83" s="76">
        <v>120</v>
      </c>
      <c r="P83" s="76">
        <v>62</v>
      </c>
      <c r="Q83" s="76">
        <v>211</v>
      </c>
      <c r="R83" s="76">
        <v>83</v>
      </c>
      <c r="S83" s="76">
        <v>392</v>
      </c>
      <c r="T83" s="76">
        <v>242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145</v>
      </c>
      <c r="H84" s="76">
        <v>81</v>
      </c>
      <c r="I84" s="76">
        <v>75</v>
      </c>
      <c r="J84" s="76">
        <v>37</v>
      </c>
      <c r="K84" s="76">
        <v>19</v>
      </c>
      <c r="L84" s="76">
        <v>8</v>
      </c>
      <c r="M84" s="76">
        <v>84</v>
      </c>
      <c r="N84" s="76">
        <v>47</v>
      </c>
      <c r="O84" s="76">
        <v>62</v>
      </c>
      <c r="P84" s="76">
        <v>33</v>
      </c>
      <c r="Q84" s="76">
        <v>18</v>
      </c>
      <c r="R84" s="76">
        <v>6</v>
      </c>
      <c r="S84" s="76">
        <v>42</v>
      </c>
      <c r="T84" s="76">
        <v>30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0</v>
      </c>
      <c r="H90" s="76">
        <v>0</v>
      </c>
      <c r="I90" s="76">
        <v>24</v>
      </c>
      <c r="J90" s="76">
        <v>10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0</v>
      </c>
      <c r="H91" s="76">
        <v>0</v>
      </c>
      <c r="I91" s="76">
        <v>8</v>
      </c>
      <c r="J91" s="76">
        <v>4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11</v>
      </c>
      <c r="H92" s="76">
        <v>5</v>
      </c>
      <c r="I92" s="76">
        <v>8</v>
      </c>
      <c r="J92" s="76">
        <v>4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6</v>
      </c>
      <c r="H94" s="76">
        <v>4</v>
      </c>
      <c r="I94" s="76">
        <v>27</v>
      </c>
      <c r="J94" s="76">
        <v>21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1</v>
      </c>
      <c r="J96" s="76">
        <v>1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40</v>
      </c>
      <c r="J97" s="76">
        <v>18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11</v>
      </c>
      <c r="H104" s="76">
        <v>7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6</v>
      </c>
      <c r="H110" s="76">
        <v>3</v>
      </c>
      <c r="I110" s="76">
        <v>12</v>
      </c>
      <c r="J110" s="76">
        <v>6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0</v>
      </c>
      <c r="H111" s="76">
        <v>0</v>
      </c>
      <c r="I111" s="76">
        <v>1</v>
      </c>
      <c r="J111" s="76">
        <v>0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2</v>
      </c>
      <c r="H113" s="76">
        <v>2</v>
      </c>
      <c r="I113" s="76">
        <v>12</v>
      </c>
      <c r="J113" s="76">
        <v>8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0</v>
      </c>
      <c r="H115" s="76">
        <v>0</v>
      </c>
      <c r="I115" s="76">
        <v>3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0</v>
      </c>
      <c r="H116" s="76">
        <v>0</v>
      </c>
      <c r="I116" s="76">
        <v>9</v>
      </c>
      <c r="J116" s="76">
        <v>4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0</v>
      </c>
      <c r="H117" s="76">
        <v>0</v>
      </c>
      <c r="I117" s="76">
        <v>4</v>
      </c>
      <c r="J117" s="76">
        <v>2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66</v>
      </c>
      <c r="H123" s="76">
        <v>15</v>
      </c>
      <c r="I123" s="76">
        <v>17</v>
      </c>
      <c r="J123" s="76">
        <v>5</v>
      </c>
      <c r="K123" s="76">
        <v>99</v>
      </c>
      <c r="L123" s="76">
        <v>45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59</v>
      </c>
      <c r="H124" s="76">
        <v>8</v>
      </c>
      <c r="I124" s="76">
        <v>14</v>
      </c>
      <c r="J124" s="76">
        <v>5</v>
      </c>
      <c r="K124" s="76">
        <v>88</v>
      </c>
      <c r="L124" s="76">
        <v>36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7</v>
      </c>
      <c r="H125" s="76">
        <v>7</v>
      </c>
      <c r="I125" s="76">
        <v>3</v>
      </c>
      <c r="J125" s="103" t="s">
        <v>91</v>
      </c>
      <c r="K125" s="76">
        <v>11</v>
      </c>
      <c r="L125" s="76">
        <v>9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6</v>
      </c>
      <c r="H126" s="76">
        <v>6</v>
      </c>
      <c r="I126" s="76">
        <v>2</v>
      </c>
      <c r="J126" s="103" t="s">
        <v>91</v>
      </c>
      <c r="K126" s="76">
        <v>10</v>
      </c>
      <c r="L126" s="76">
        <v>8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1</v>
      </c>
      <c r="H128" s="76">
        <v>1</v>
      </c>
      <c r="I128" s="76">
        <v>1</v>
      </c>
      <c r="J128" s="103" t="s">
        <v>91</v>
      </c>
      <c r="K128" s="76">
        <v>1</v>
      </c>
      <c r="L128" s="76">
        <v>1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1</v>
      </c>
      <c r="H129" s="76">
        <v>0</v>
      </c>
      <c r="I129" s="76">
        <v>0</v>
      </c>
      <c r="J129" s="76">
        <v>1</v>
      </c>
      <c r="K129" s="76">
        <v>0</v>
      </c>
      <c r="L129" s="76">
        <v>0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45</v>
      </c>
      <c r="H131" s="76">
        <v>0</v>
      </c>
      <c r="I131" s="76">
        <v>10</v>
      </c>
      <c r="J131" s="76">
        <v>0</v>
      </c>
      <c r="K131" s="76">
        <v>45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0</v>
      </c>
      <c r="J138" s="76">
        <v>0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835</v>
      </c>
      <c r="H145" s="78">
        <v>454</v>
      </c>
      <c r="I145" s="78">
        <v>414</v>
      </c>
      <c r="J145" s="78">
        <v>27</v>
      </c>
      <c r="K145" s="78">
        <v>297</v>
      </c>
      <c r="L145" s="78">
        <v>656</v>
      </c>
      <c r="M145" s="78">
        <v>220</v>
      </c>
      <c r="N145" s="78">
        <v>120</v>
      </c>
      <c r="O145" s="78">
        <v>392</v>
      </c>
      <c r="P145" s="78">
        <v>211</v>
      </c>
      <c r="Q145" s="78">
        <v>0</v>
      </c>
      <c r="R145" s="78">
        <v>102</v>
      </c>
      <c r="S145" s="78">
        <v>0</v>
      </c>
      <c r="T145" s="78">
        <v>69</v>
      </c>
      <c r="U145" s="78">
        <v>9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90</v>
      </c>
      <c r="H146" s="78">
        <v>43</v>
      </c>
      <c r="I146" s="78">
        <v>42</v>
      </c>
      <c r="J146" s="78">
        <v>4</v>
      </c>
      <c r="K146" s="105" t="s">
        <v>91</v>
      </c>
      <c r="L146" s="78">
        <v>53</v>
      </c>
      <c r="M146" s="78">
        <v>25</v>
      </c>
      <c r="N146" s="78">
        <v>12</v>
      </c>
      <c r="O146" s="78">
        <v>8</v>
      </c>
      <c r="P146" s="78">
        <v>19</v>
      </c>
      <c r="Q146" s="78">
        <v>0</v>
      </c>
      <c r="R146" s="78">
        <v>6</v>
      </c>
      <c r="S146" s="78">
        <v>0</v>
      </c>
      <c r="T146" s="78">
        <v>4</v>
      </c>
      <c r="U146" s="78">
        <v>0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136</v>
      </c>
      <c r="H147" s="78">
        <v>65</v>
      </c>
      <c r="I147" s="78">
        <v>69</v>
      </c>
      <c r="J147" s="78">
        <v>5</v>
      </c>
      <c r="K147" s="105" t="s">
        <v>91</v>
      </c>
      <c r="L147" s="78">
        <v>89</v>
      </c>
      <c r="M147" s="78">
        <v>56</v>
      </c>
      <c r="N147" s="78">
        <v>32</v>
      </c>
      <c r="O147" s="78">
        <v>13</v>
      </c>
      <c r="P147" s="78">
        <v>21</v>
      </c>
      <c r="Q147" s="78">
        <v>0</v>
      </c>
      <c r="R147" s="78">
        <v>6</v>
      </c>
      <c r="S147" s="78">
        <v>0</v>
      </c>
      <c r="T147" s="78">
        <v>8</v>
      </c>
      <c r="U147" s="78">
        <v>1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157</v>
      </c>
      <c r="H148" s="78">
        <v>77</v>
      </c>
      <c r="I148" s="78">
        <v>71</v>
      </c>
      <c r="J148" s="78">
        <v>8</v>
      </c>
      <c r="K148" s="105" t="s">
        <v>91</v>
      </c>
      <c r="L148" s="78">
        <v>114</v>
      </c>
      <c r="M148" s="78">
        <v>47</v>
      </c>
      <c r="N148" s="78">
        <v>29</v>
      </c>
      <c r="O148" s="78">
        <v>40</v>
      </c>
      <c r="P148" s="78">
        <v>39</v>
      </c>
      <c r="Q148" s="78">
        <v>0</v>
      </c>
      <c r="R148" s="78">
        <v>15</v>
      </c>
      <c r="S148" s="78">
        <v>0</v>
      </c>
      <c r="T148" s="78">
        <v>9</v>
      </c>
      <c r="U148" s="78">
        <v>1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155</v>
      </c>
      <c r="H149" s="78">
        <v>85</v>
      </c>
      <c r="I149" s="78">
        <v>77</v>
      </c>
      <c r="J149" s="78">
        <v>10</v>
      </c>
      <c r="K149" s="105" t="s">
        <v>91</v>
      </c>
      <c r="L149" s="78">
        <v>105</v>
      </c>
      <c r="M149" s="78">
        <v>48</v>
      </c>
      <c r="N149" s="78">
        <v>29</v>
      </c>
      <c r="O149" s="78">
        <v>36</v>
      </c>
      <c r="P149" s="78">
        <v>28</v>
      </c>
      <c r="Q149" s="78">
        <v>0</v>
      </c>
      <c r="R149" s="78">
        <v>19</v>
      </c>
      <c r="S149" s="78">
        <v>0</v>
      </c>
      <c r="T149" s="78">
        <v>16</v>
      </c>
      <c r="U149" s="78">
        <v>3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134</v>
      </c>
      <c r="H150" s="78">
        <v>79</v>
      </c>
      <c r="I150" s="78">
        <v>65</v>
      </c>
      <c r="J150" s="105" t="s">
        <v>91</v>
      </c>
      <c r="K150" s="78">
        <v>134</v>
      </c>
      <c r="L150" s="78">
        <v>134</v>
      </c>
      <c r="M150" s="78">
        <v>28</v>
      </c>
      <c r="N150" s="78">
        <v>13</v>
      </c>
      <c r="O150" s="78">
        <v>134</v>
      </c>
      <c r="P150" s="78">
        <v>31</v>
      </c>
      <c r="Q150" s="78">
        <v>0</v>
      </c>
      <c r="R150" s="78">
        <v>30</v>
      </c>
      <c r="S150" s="78">
        <v>0</v>
      </c>
      <c r="T150" s="78">
        <v>13</v>
      </c>
      <c r="U150" s="78">
        <v>0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163</v>
      </c>
      <c r="H151" s="78">
        <v>105</v>
      </c>
      <c r="I151" s="78">
        <v>90</v>
      </c>
      <c r="J151" s="105" t="s">
        <v>91</v>
      </c>
      <c r="K151" s="78">
        <v>163</v>
      </c>
      <c r="L151" s="78">
        <v>161</v>
      </c>
      <c r="M151" s="78">
        <v>16</v>
      </c>
      <c r="N151" s="78">
        <v>5</v>
      </c>
      <c r="O151" s="78">
        <v>161</v>
      </c>
      <c r="P151" s="78">
        <v>73</v>
      </c>
      <c r="Q151" s="78">
        <v>0</v>
      </c>
      <c r="R151" s="78">
        <v>26</v>
      </c>
      <c r="S151" s="78">
        <v>0</v>
      </c>
      <c r="T151" s="78">
        <v>19</v>
      </c>
      <c r="U151" s="78">
        <v>4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120</v>
      </c>
      <c r="H152" s="78">
        <v>62</v>
      </c>
      <c r="I152" s="78">
        <v>72</v>
      </c>
      <c r="J152" s="78">
        <v>23</v>
      </c>
      <c r="K152" s="78">
        <v>18</v>
      </c>
      <c r="L152" s="78">
        <v>120</v>
      </c>
      <c r="M152" s="78">
        <v>120</v>
      </c>
      <c r="N152" s="78">
        <v>120</v>
      </c>
      <c r="O152" s="78">
        <v>29</v>
      </c>
      <c r="P152" s="105" t="s">
        <v>91</v>
      </c>
      <c r="Q152" s="78">
        <v>0</v>
      </c>
      <c r="R152" s="78">
        <v>14</v>
      </c>
      <c r="S152" s="78">
        <v>0</v>
      </c>
      <c r="T152" s="78">
        <v>4</v>
      </c>
      <c r="U152" s="78">
        <v>1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224</v>
      </c>
      <c r="H153" s="78">
        <v>156</v>
      </c>
      <c r="I153" s="78">
        <v>107</v>
      </c>
      <c r="J153" s="78">
        <v>3</v>
      </c>
      <c r="K153" s="78">
        <v>70</v>
      </c>
      <c r="L153" s="78">
        <v>170</v>
      </c>
      <c r="M153" s="78">
        <v>100</v>
      </c>
      <c r="N153" s="105" t="s">
        <v>91</v>
      </c>
      <c r="O153" s="78">
        <v>110</v>
      </c>
      <c r="P153" s="105" t="s">
        <v>91</v>
      </c>
      <c r="Q153" s="78">
        <v>0</v>
      </c>
      <c r="R153" s="78">
        <v>53</v>
      </c>
      <c r="S153" s="78">
        <v>0</v>
      </c>
      <c r="T153" s="78">
        <v>9</v>
      </c>
      <c r="U153" s="78">
        <v>0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190</v>
      </c>
      <c r="H154" s="78">
        <v>107</v>
      </c>
      <c r="I154" s="78">
        <v>101</v>
      </c>
      <c r="J154" s="78">
        <v>0</v>
      </c>
      <c r="K154" s="78">
        <v>72</v>
      </c>
      <c r="L154" s="78">
        <v>106</v>
      </c>
      <c r="M154" s="105" t="s">
        <v>91</v>
      </c>
      <c r="N154" s="105" t="s">
        <v>91</v>
      </c>
      <c r="O154" s="78">
        <v>85</v>
      </c>
      <c r="P154" s="105" t="s">
        <v>91</v>
      </c>
      <c r="Q154" s="78">
        <v>0</v>
      </c>
      <c r="R154" s="78">
        <v>34</v>
      </c>
      <c r="S154" s="78">
        <v>0</v>
      </c>
      <c r="T154" s="78">
        <v>15</v>
      </c>
      <c r="U154" s="78">
        <v>4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168</v>
      </c>
      <c r="H155" s="78">
        <v>84</v>
      </c>
      <c r="I155" s="78">
        <v>73</v>
      </c>
      <c r="J155" s="78">
        <v>1</v>
      </c>
      <c r="K155" s="78">
        <v>64</v>
      </c>
      <c r="L155" s="78">
        <v>127</v>
      </c>
      <c r="M155" s="105" t="s">
        <v>91</v>
      </c>
      <c r="N155" s="105" t="s">
        <v>91</v>
      </c>
      <c r="O155" s="78">
        <v>82</v>
      </c>
      <c r="P155" s="78">
        <v>78</v>
      </c>
      <c r="Q155" s="78">
        <v>0</v>
      </c>
      <c r="R155" s="78">
        <v>1</v>
      </c>
      <c r="S155" s="78">
        <v>0</v>
      </c>
      <c r="T155" s="78">
        <v>25</v>
      </c>
      <c r="U155" s="78">
        <v>1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82</v>
      </c>
      <c r="H156" s="78">
        <v>45</v>
      </c>
      <c r="I156" s="78">
        <v>40</v>
      </c>
      <c r="J156" s="78">
        <v>0</v>
      </c>
      <c r="K156" s="78">
        <v>41</v>
      </c>
      <c r="L156" s="78">
        <v>82</v>
      </c>
      <c r="M156" s="105" t="s">
        <v>91</v>
      </c>
      <c r="N156" s="105" t="s">
        <v>91</v>
      </c>
      <c r="O156" s="78">
        <v>47</v>
      </c>
      <c r="P156" s="78">
        <v>82</v>
      </c>
      <c r="Q156" s="78">
        <v>0</v>
      </c>
      <c r="R156" s="78">
        <v>0</v>
      </c>
      <c r="S156" s="78">
        <v>0</v>
      </c>
      <c r="T156" s="78">
        <v>11</v>
      </c>
      <c r="U156" s="78">
        <v>1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51</v>
      </c>
      <c r="H157" s="78">
        <v>0</v>
      </c>
      <c r="I157" s="78">
        <v>21</v>
      </c>
      <c r="J157" s="78">
        <v>0</v>
      </c>
      <c r="K157" s="78">
        <v>32</v>
      </c>
      <c r="L157" s="78">
        <v>51</v>
      </c>
      <c r="M157" s="105" t="s">
        <v>91</v>
      </c>
      <c r="N157" s="105" t="s">
        <v>91</v>
      </c>
      <c r="O157" s="78">
        <v>39</v>
      </c>
      <c r="P157" s="78">
        <v>51</v>
      </c>
      <c r="Q157" s="78">
        <v>0</v>
      </c>
      <c r="R157" s="78">
        <v>0</v>
      </c>
      <c r="S157" s="78">
        <v>0</v>
      </c>
      <c r="T157" s="78">
        <v>5</v>
      </c>
      <c r="U157" s="78">
        <v>2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74</v>
      </c>
      <c r="H158" s="78">
        <v>49</v>
      </c>
      <c r="I158" s="78">
        <v>28</v>
      </c>
      <c r="J158" s="78">
        <v>6</v>
      </c>
      <c r="K158" s="78">
        <v>21</v>
      </c>
      <c r="L158" s="78">
        <v>45</v>
      </c>
      <c r="M158" s="78">
        <v>14</v>
      </c>
      <c r="N158" s="78">
        <v>3</v>
      </c>
      <c r="O158" s="78">
        <v>30</v>
      </c>
      <c r="P158" s="78">
        <v>9</v>
      </c>
      <c r="Q158" s="78">
        <v>0</v>
      </c>
      <c r="R158" s="78">
        <v>8</v>
      </c>
      <c r="S158" s="78">
        <v>0</v>
      </c>
      <c r="T158" s="78">
        <v>2</v>
      </c>
      <c r="U158" s="78">
        <v>0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177</v>
      </c>
      <c r="H159" s="78">
        <v>108</v>
      </c>
      <c r="I159" s="78">
        <v>91</v>
      </c>
      <c r="J159" s="78">
        <v>1</v>
      </c>
      <c r="K159" s="78">
        <v>52</v>
      </c>
      <c r="L159" s="78">
        <v>149</v>
      </c>
      <c r="M159" s="78">
        <v>67</v>
      </c>
      <c r="N159" s="78">
        <v>41</v>
      </c>
      <c r="O159" s="78">
        <v>75</v>
      </c>
      <c r="P159" s="78">
        <v>27</v>
      </c>
      <c r="Q159" s="78">
        <v>0</v>
      </c>
      <c r="R159" s="78">
        <v>26</v>
      </c>
      <c r="S159" s="78">
        <v>0</v>
      </c>
      <c r="T159" s="78">
        <v>15</v>
      </c>
      <c r="U159" s="78">
        <v>4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81</v>
      </c>
      <c r="H160" s="78">
        <v>53</v>
      </c>
      <c r="I160" s="78">
        <v>32</v>
      </c>
      <c r="J160" s="78">
        <v>1</v>
      </c>
      <c r="K160" s="78">
        <v>24</v>
      </c>
      <c r="L160" s="78">
        <v>61</v>
      </c>
      <c r="M160" s="78">
        <v>25</v>
      </c>
      <c r="N160" s="78">
        <v>14</v>
      </c>
      <c r="O160" s="78">
        <v>34</v>
      </c>
      <c r="P160" s="78">
        <v>10</v>
      </c>
      <c r="Q160" s="78">
        <v>0</v>
      </c>
      <c r="R160" s="78">
        <v>13</v>
      </c>
      <c r="S160" s="78">
        <v>0</v>
      </c>
      <c r="T160" s="78">
        <v>5</v>
      </c>
      <c r="U160" s="78">
        <v>2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284</v>
      </c>
      <c r="H161" s="78">
        <v>140</v>
      </c>
      <c r="I161" s="78">
        <v>160</v>
      </c>
      <c r="J161" s="78">
        <v>19</v>
      </c>
      <c r="K161" s="78">
        <v>118</v>
      </c>
      <c r="L161" s="78">
        <v>235</v>
      </c>
      <c r="M161" s="78">
        <v>66</v>
      </c>
      <c r="N161" s="78">
        <v>43</v>
      </c>
      <c r="O161" s="78">
        <v>143</v>
      </c>
      <c r="P161" s="78">
        <v>99</v>
      </c>
      <c r="Q161" s="78">
        <v>0</v>
      </c>
      <c r="R161" s="78">
        <v>30</v>
      </c>
      <c r="S161" s="78">
        <v>0</v>
      </c>
      <c r="T161" s="78">
        <v>30</v>
      </c>
      <c r="U161" s="78">
        <v>2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219</v>
      </c>
      <c r="H162" s="78">
        <v>104</v>
      </c>
      <c r="I162" s="78">
        <v>103</v>
      </c>
      <c r="J162" s="78">
        <v>0</v>
      </c>
      <c r="K162" s="78">
        <v>82</v>
      </c>
      <c r="L162" s="78">
        <v>166</v>
      </c>
      <c r="M162" s="78">
        <v>48</v>
      </c>
      <c r="N162" s="78">
        <v>19</v>
      </c>
      <c r="O162" s="78">
        <v>110</v>
      </c>
      <c r="P162" s="78">
        <v>66</v>
      </c>
      <c r="Q162" s="78">
        <v>0</v>
      </c>
      <c r="R162" s="78">
        <v>25</v>
      </c>
      <c r="S162" s="78">
        <v>0</v>
      </c>
      <c r="T162" s="78">
        <v>17</v>
      </c>
      <c r="U162" s="78">
        <v>1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137</v>
      </c>
      <c r="H163" s="78">
        <v>93</v>
      </c>
      <c r="I163" s="78">
        <v>55</v>
      </c>
      <c r="J163" s="78">
        <v>5</v>
      </c>
      <c r="K163" s="78">
        <v>39</v>
      </c>
      <c r="L163" s="78">
        <v>118</v>
      </c>
      <c r="M163" s="78">
        <v>59</v>
      </c>
      <c r="N163" s="78">
        <v>36</v>
      </c>
      <c r="O163" s="78">
        <v>59</v>
      </c>
      <c r="P163" s="78">
        <v>20</v>
      </c>
      <c r="Q163" s="78">
        <v>0</v>
      </c>
      <c r="R163" s="78">
        <v>19</v>
      </c>
      <c r="S163" s="78">
        <v>0</v>
      </c>
      <c r="T163" s="78">
        <v>10</v>
      </c>
      <c r="U163" s="78">
        <v>2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251</v>
      </c>
      <c r="H164" s="78">
        <v>152</v>
      </c>
      <c r="I164" s="78">
        <v>130</v>
      </c>
      <c r="J164" s="78">
        <v>18</v>
      </c>
      <c r="K164" s="78">
        <v>93</v>
      </c>
      <c r="L164" s="78">
        <v>199</v>
      </c>
      <c r="M164" s="78">
        <v>93</v>
      </c>
      <c r="N164" s="78">
        <v>49</v>
      </c>
      <c r="O164" s="78">
        <v>127</v>
      </c>
      <c r="P164" s="78">
        <v>17</v>
      </c>
      <c r="Q164" s="78">
        <v>0</v>
      </c>
      <c r="R164" s="78">
        <v>49</v>
      </c>
      <c r="S164" s="78">
        <v>0</v>
      </c>
      <c r="T164" s="78">
        <v>19</v>
      </c>
      <c r="U164" s="78">
        <v>2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170</v>
      </c>
      <c r="H165" s="78">
        <v>82</v>
      </c>
      <c r="I165" s="78">
        <v>85</v>
      </c>
      <c r="J165" s="78">
        <v>1</v>
      </c>
      <c r="K165" s="78">
        <v>56</v>
      </c>
      <c r="L165" s="78">
        <v>115</v>
      </c>
      <c r="M165" s="78">
        <v>33</v>
      </c>
      <c r="N165" s="78">
        <v>9</v>
      </c>
      <c r="O165" s="78">
        <v>72</v>
      </c>
      <c r="P165" s="78">
        <v>29</v>
      </c>
      <c r="Q165" s="78">
        <v>0</v>
      </c>
      <c r="R165" s="78">
        <v>20</v>
      </c>
      <c r="S165" s="78">
        <v>0</v>
      </c>
      <c r="T165" s="78">
        <v>15</v>
      </c>
      <c r="U165" s="78">
        <v>0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122</v>
      </c>
      <c r="H166" s="78">
        <v>61</v>
      </c>
      <c r="I166" s="78">
        <v>67</v>
      </c>
      <c r="J166" s="78">
        <v>0</v>
      </c>
      <c r="K166" s="78">
        <v>49</v>
      </c>
      <c r="L166" s="78">
        <v>87</v>
      </c>
      <c r="M166" s="78">
        <v>0</v>
      </c>
      <c r="N166" s="105" t="s">
        <v>91</v>
      </c>
      <c r="O166" s="78">
        <v>58</v>
      </c>
      <c r="P166" s="78">
        <v>65</v>
      </c>
      <c r="Q166" s="78">
        <v>0</v>
      </c>
      <c r="R166" s="78">
        <v>4</v>
      </c>
      <c r="S166" s="78">
        <v>0</v>
      </c>
      <c r="T166" s="78">
        <v>13</v>
      </c>
      <c r="U166" s="78">
        <v>1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67</v>
      </c>
      <c r="H167" s="78">
        <v>24</v>
      </c>
      <c r="I167" s="78">
        <v>28</v>
      </c>
      <c r="J167" s="78">
        <v>0</v>
      </c>
      <c r="K167" s="78">
        <v>26</v>
      </c>
      <c r="L167" s="78">
        <v>56</v>
      </c>
      <c r="M167" s="105" t="s">
        <v>91</v>
      </c>
      <c r="N167" s="105" t="s">
        <v>91</v>
      </c>
      <c r="O167" s="78">
        <v>33</v>
      </c>
      <c r="P167" s="78">
        <v>47</v>
      </c>
      <c r="Q167" s="78">
        <v>0</v>
      </c>
      <c r="R167" s="78">
        <v>3</v>
      </c>
      <c r="S167" s="78">
        <v>0</v>
      </c>
      <c r="T167" s="78">
        <v>9</v>
      </c>
      <c r="U167" s="78">
        <v>2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21</v>
      </c>
      <c r="H168" s="78">
        <v>4</v>
      </c>
      <c r="I168" s="78">
        <v>9</v>
      </c>
      <c r="J168" s="78">
        <v>0</v>
      </c>
      <c r="K168" s="78">
        <v>5</v>
      </c>
      <c r="L168" s="78">
        <v>21</v>
      </c>
      <c r="M168" s="105" t="s">
        <v>91</v>
      </c>
      <c r="N168" s="105" t="s">
        <v>91</v>
      </c>
      <c r="O168" s="78">
        <v>8</v>
      </c>
      <c r="P168" s="78">
        <v>21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67</v>
      </c>
      <c r="H169" s="78">
        <v>38</v>
      </c>
      <c r="I169" s="78">
        <v>40</v>
      </c>
      <c r="J169" s="78">
        <v>3</v>
      </c>
      <c r="K169" s="78">
        <v>29</v>
      </c>
      <c r="L169" s="78">
        <v>60</v>
      </c>
      <c r="M169" s="78">
        <v>35</v>
      </c>
      <c r="N169" s="78">
        <v>26</v>
      </c>
      <c r="O169" s="78">
        <v>35</v>
      </c>
      <c r="P169" s="78">
        <v>12</v>
      </c>
      <c r="Q169" s="78">
        <v>0</v>
      </c>
      <c r="R169" s="78">
        <v>7</v>
      </c>
      <c r="S169" s="78">
        <v>0</v>
      </c>
      <c r="T169" s="78">
        <v>3</v>
      </c>
      <c r="U169" s="78">
        <v>2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360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120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320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396</v>
      </c>
      <c r="H13" s="76">
        <v>213</v>
      </c>
      <c r="I13" s="76">
        <v>225</v>
      </c>
      <c r="J13" s="76">
        <v>134</v>
      </c>
      <c r="K13" s="76">
        <v>2044</v>
      </c>
      <c r="L13" s="76">
        <v>1021</v>
      </c>
      <c r="M13" s="76">
        <v>299</v>
      </c>
      <c r="N13" s="76">
        <v>162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351</v>
      </c>
      <c r="H14" s="76">
        <v>190</v>
      </c>
      <c r="I14" s="76">
        <v>208</v>
      </c>
      <c r="J14" s="76">
        <v>124</v>
      </c>
      <c r="K14" s="76">
        <v>1819</v>
      </c>
      <c r="L14" s="76">
        <v>879</v>
      </c>
      <c r="M14" s="76">
        <v>298</v>
      </c>
      <c r="N14" s="76">
        <v>161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20</v>
      </c>
      <c r="H15" s="76">
        <v>9</v>
      </c>
      <c r="I15" s="76">
        <v>16</v>
      </c>
      <c r="J15" s="76">
        <v>10</v>
      </c>
      <c r="K15" s="76">
        <v>105</v>
      </c>
      <c r="L15" s="76">
        <v>49</v>
      </c>
      <c r="M15" s="76">
        <v>62</v>
      </c>
      <c r="N15" s="76">
        <v>27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45</v>
      </c>
      <c r="H16" s="76">
        <v>23</v>
      </c>
      <c r="I16" s="76">
        <v>17</v>
      </c>
      <c r="J16" s="76">
        <v>10</v>
      </c>
      <c r="K16" s="76">
        <v>225</v>
      </c>
      <c r="L16" s="76">
        <v>142</v>
      </c>
      <c r="M16" s="76">
        <v>1</v>
      </c>
      <c r="N16" s="76">
        <v>1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16</v>
      </c>
      <c r="H20" s="76">
        <v>10</v>
      </c>
      <c r="I20" s="76">
        <v>9</v>
      </c>
      <c r="J20" s="76">
        <v>8</v>
      </c>
      <c r="K20" s="76">
        <v>39</v>
      </c>
      <c r="L20" s="76">
        <v>20</v>
      </c>
      <c r="M20" s="76">
        <v>3</v>
      </c>
      <c r="N20" s="76">
        <v>3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39</v>
      </c>
      <c r="H21" s="76">
        <v>29</v>
      </c>
      <c r="I21" s="76">
        <v>26</v>
      </c>
      <c r="J21" s="76">
        <v>23</v>
      </c>
      <c r="K21" s="76">
        <v>144</v>
      </c>
      <c r="L21" s="76">
        <v>116</v>
      </c>
      <c r="M21" s="76">
        <v>11</v>
      </c>
      <c r="N21" s="76">
        <v>9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136</v>
      </c>
      <c r="H22" s="76">
        <v>74</v>
      </c>
      <c r="I22" s="76">
        <v>66</v>
      </c>
      <c r="J22" s="76">
        <v>38</v>
      </c>
      <c r="K22" s="76">
        <v>661</v>
      </c>
      <c r="L22" s="76">
        <v>365</v>
      </c>
      <c r="M22" s="76">
        <v>65</v>
      </c>
      <c r="N22" s="76">
        <v>36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69</v>
      </c>
      <c r="H23" s="76">
        <v>34</v>
      </c>
      <c r="I23" s="76">
        <v>36</v>
      </c>
      <c r="J23" s="76">
        <v>25</v>
      </c>
      <c r="K23" s="76">
        <v>346</v>
      </c>
      <c r="L23" s="76">
        <v>211</v>
      </c>
      <c r="M23" s="76">
        <v>2</v>
      </c>
      <c r="N23" s="76">
        <v>1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20</v>
      </c>
      <c r="I24" s="103" t="s">
        <v>91</v>
      </c>
      <c r="J24" s="76">
        <v>6</v>
      </c>
      <c r="K24" s="103" t="s">
        <v>91</v>
      </c>
      <c r="L24" s="76">
        <v>204</v>
      </c>
      <c r="M24" s="103" t="s">
        <v>91</v>
      </c>
      <c r="N24" s="76">
        <v>8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290</v>
      </c>
      <c r="H25" s="76">
        <v>150</v>
      </c>
      <c r="I25" s="76">
        <v>141</v>
      </c>
      <c r="J25" s="76">
        <v>84</v>
      </c>
      <c r="K25" s="76">
        <v>1366</v>
      </c>
      <c r="L25" s="76">
        <v>688</v>
      </c>
      <c r="M25" s="76">
        <v>152</v>
      </c>
      <c r="N25" s="76">
        <v>77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116</v>
      </c>
      <c r="H26" s="76">
        <v>60</v>
      </c>
      <c r="I26" s="76">
        <v>67</v>
      </c>
      <c r="J26" s="76">
        <v>40</v>
      </c>
      <c r="K26" s="76">
        <v>307</v>
      </c>
      <c r="L26" s="76">
        <v>177</v>
      </c>
      <c r="M26" s="76">
        <v>33</v>
      </c>
      <c r="N26" s="76">
        <v>20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53</v>
      </c>
      <c r="H27" s="76">
        <v>28</v>
      </c>
      <c r="I27" s="76">
        <v>32</v>
      </c>
      <c r="J27" s="76">
        <v>22</v>
      </c>
      <c r="K27" s="76">
        <v>145</v>
      </c>
      <c r="L27" s="76">
        <v>78</v>
      </c>
      <c r="M27" s="76">
        <v>9</v>
      </c>
      <c r="N27" s="76">
        <v>4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78</v>
      </c>
      <c r="H28" s="76">
        <v>40</v>
      </c>
      <c r="I28" s="76">
        <v>35</v>
      </c>
      <c r="J28" s="76">
        <v>24</v>
      </c>
      <c r="K28" s="76">
        <v>682</v>
      </c>
      <c r="L28" s="76">
        <v>349</v>
      </c>
      <c r="M28" s="76">
        <v>4</v>
      </c>
      <c r="N28" s="76">
        <v>4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68</v>
      </c>
      <c r="H29" s="76">
        <v>26</v>
      </c>
      <c r="I29" s="76">
        <v>30</v>
      </c>
      <c r="J29" s="76">
        <v>11</v>
      </c>
      <c r="K29" s="76">
        <v>568</v>
      </c>
      <c r="L29" s="76">
        <v>192</v>
      </c>
      <c r="M29" s="76">
        <v>87</v>
      </c>
      <c r="N29" s="76">
        <v>34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27</v>
      </c>
      <c r="H31" s="76">
        <v>23</v>
      </c>
      <c r="I31" s="76">
        <v>15</v>
      </c>
      <c r="J31" s="76">
        <v>12</v>
      </c>
      <c r="K31" s="76">
        <v>215</v>
      </c>
      <c r="L31" s="76">
        <v>198</v>
      </c>
      <c r="M31" s="76">
        <v>24</v>
      </c>
      <c r="N31" s="76">
        <v>19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1</v>
      </c>
      <c r="H32" s="76">
        <v>0</v>
      </c>
      <c r="I32" s="76">
        <v>0</v>
      </c>
      <c r="J32" s="76">
        <v>0</v>
      </c>
      <c r="K32" s="76">
        <v>1</v>
      </c>
      <c r="L32" s="76">
        <v>0</v>
      </c>
      <c r="M32" s="76">
        <v>1</v>
      </c>
      <c r="N32" s="76">
        <v>0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33</v>
      </c>
      <c r="H33" s="76">
        <v>18</v>
      </c>
      <c r="I33" s="76">
        <v>22</v>
      </c>
      <c r="J33" s="76">
        <v>18</v>
      </c>
      <c r="K33" s="76">
        <v>191</v>
      </c>
      <c r="L33" s="76">
        <v>94</v>
      </c>
      <c r="M33" s="76">
        <v>27</v>
      </c>
      <c r="N33" s="76">
        <v>18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396</v>
      </c>
      <c r="H39" s="76">
        <v>213</v>
      </c>
      <c r="I39" s="76">
        <v>0</v>
      </c>
      <c r="J39" s="76">
        <v>0</v>
      </c>
      <c r="K39" s="76">
        <v>101</v>
      </c>
      <c r="L39" s="76">
        <v>62</v>
      </c>
      <c r="M39" s="76">
        <v>116</v>
      </c>
      <c r="N39" s="76">
        <v>60</v>
      </c>
      <c r="O39" s="76">
        <v>53</v>
      </c>
      <c r="P39" s="76">
        <v>28</v>
      </c>
      <c r="Q39" s="76">
        <v>68</v>
      </c>
      <c r="R39" s="76">
        <v>26</v>
      </c>
      <c r="S39" s="76">
        <v>78</v>
      </c>
      <c r="T39" s="76">
        <v>40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98</v>
      </c>
      <c r="H40" s="76">
        <v>52</v>
      </c>
      <c r="I40" s="76">
        <v>0</v>
      </c>
      <c r="J40" s="76">
        <v>0</v>
      </c>
      <c r="K40" s="76">
        <v>23</v>
      </c>
      <c r="L40" s="76">
        <v>15</v>
      </c>
      <c r="M40" s="76">
        <v>46</v>
      </c>
      <c r="N40" s="76">
        <v>23</v>
      </c>
      <c r="O40" s="76">
        <v>26</v>
      </c>
      <c r="P40" s="76">
        <v>12</v>
      </c>
      <c r="Q40" s="76">
        <v>10</v>
      </c>
      <c r="R40" s="76">
        <v>4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298</v>
      </c>
      <c r="H41" s="76">
        <v>161</v>
      </c>
      <c r="I41" s="76">
        <v>0</v>
      </c>
      <c r="J41" s="76">
        <v>0</v>
      </c>
      <c r="K41" s="76">
        <v>78</v>
      </c>
      <c r="L41" s="76">
        <v>47</v>
      </c>
      <c r="M41" s="76">
        <v>70</v>
      </c>
      <c r="N41" s="76">
        <v>37</v>
      </c>
      <c r="O41" s="76">
        <v>27</v>
      </c>
      <c r="P41" s="76">
        <v>16</v>
      </c>
      <c r="Q41" s="76">
        <v>58</v>
      </c>
      <c r="R41" s="76">
        <v>22</v>
      </c>
      <c r="S41" s="76">
        <v>78</v>
      </c>
      <c r="T41" s="76">
        <v>40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27</v>
      </c>
      <c r="H44" s="76">
        <v>19</v>
      </c>
      <c r="I44" s="76">
        <v>0</v>
      </c>
      <c r="J44" s="76">
        <v>0</v>
      </c>
      <c r="K44" s="76">
        <v>0</v>
      </c>
      <c r="L44" s="76">
        <v>0</v>
      </c>
      <c r="M44" s="76">
        <v>11</v>
      </c>
      <c r="N44" s="76">
        <v>7</v>
      </c>
      <c r="O44" s="76">
        <v>6</v>
      </c>
      <c r="P44" s="76">
        <v>4</v>
      </c>
      <c r="Q44" s="76">
        <v>1</v>
      </c>
      <c r="R44" s="76">
        <v>0</v>
      </c>
      <c r="S44" s="76">
        <v>5</v>
      </c>
      <c r="T44" s="76">
        <v>5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15</v>
      </c>
      <c r="H46" s="76">
        <v>7</v>
      </c>
      <c r="I46" s="76">
        <v>0</v>
      </c>
      <c r="J46" s="76">
        <v>0</v>
      </c>
      <c r="K46" s="76">
        <v>6</v>
      </c>
      <c r="L46" s="76">
        <v>4</v>
      </c>
      <c r="M46" s="76">
        <v>8</v>
      </c>
      <c r="N46" s="76">
        <v>5</v>
      </c>
      <c r="O46" s="76">
        <v>6</v>
      </c>
      <c r="P46" s="76">
        <v>3</v>
      </c>
      <c r="Q46" s="76">
        <v>1</v>
      </c>
      <c r="R46" s="76">
        <v>0</v>
      </c>
      <c r="S46" s="76">
        <v>0</v>
      </c>
      <c r="T46" s="76">
        <v>0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464</v>
      </c>
      <c r="H48" s="76">
        <v>256</v>
      </c>
      <c r="I48" s="76">
        <v>0</v>
      </c>
      <c r="J48" s="76">
        <v>0</v>
      </c>
      <c r="K48" s="76">
        <v>68</v>
      </c>
      <c r="L48" s="76">
        <v>45</v>
      </c>
      <c r="M48" s="76">
        <v>151</v>
      </c>
      <c r="N48" s="76">
        <v>83</v>
      </c>
      <c r="O48" s="76">
        <v>72</v>
      </c>
      <c r="P48" s="76">
        <v>40</v>
      </c>
      <c r="Q48" s="76">
        <v>66</v>
      </c>
      <c r="R48" s="76">
        <v>27</v>
      </c>
      <c r="S48" s="76">
        <v>78</v>
      </c>
      <c r="T48" s="76">
        <v>49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225</v>
      </c>
      <c r="H49" s="76">
        <v>134</v>
      </c>
      <c r="I49" s="76">
        <v>0</v>
      </c>
      <c r="J49" s="76">
        <v>0</v>
      </c>
      <c r="K49" s="76">
        <v>52</v>
      </c>
      <c r="L49" s="76">
        <v>33</v>
      </c>
      <c r="M49" s="76">
        <v>67</v>
      </c>
      <c r="N49" s="76">
        <v>40</v>
      </c>
      <c r="O49" s="76">
        <v>32</v>
      </c>
      <c r="P49" s="76">
        <v>22</v>
      </c>
      <c r="Q49" s="76">
        <v>30</v>
      </c>
      <c r="R49" s="76">
        <v>11</v>
      </c>
      <c r="S49" s="76">
        <v>35</v>
      </c>
      <c r="T49" s="76">
        <v>24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197</v>
      </c>
      <c r="H50" s="76">
        <v>117</v>
      </c>
      <c r="I50" s="76">
        <v>0</v>
      </c>
      <c r="J50" s="76">
        <v>0</v>
      </c>
      <c r="K50" s="76">
        <v>44</v>
      </c>
      <c r="L50" s="76">
        <v>27</v>
      </c>
      <c r="M50" s="76">
        <v>53</v>
      </c>
      <c r="N50" s="76">
        <v>30</v>
      </c>
      <c r="O50" s="76">
        <v>27</v>
      </c>
      <c r="P50" s="76">
        <v>18</v>
      </c>
      <c r="Q50" s="76">
        <v>26</v>
      </c>
      <c r="R50" s="76">
        <v>10</v>
      </c>
      <c r="S50" s="76">
        <v>34</v>
      </c>
      <c r="T50" s="76">
        <v>24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12</v>
      </c>
      <c r="H51" s="76">
        <v>7</v>
      </c>
      <c r="I51" s="76">
        <v>0</v>
      </c>
      <c r="J51" s="76">
        <v>0</v>
      </c>
      <c r="K51" s="76">
        <v>1</v>
      </c>
      <c r="L51" s="76">
        <v>1</v>
      </c>
      <c r="M51" s="76">
        <v>4</v>
      </c>
      <c r="N51" s="76">
        <v>2</v>
      </c>
      <c r="O51" s="76">
        <v>2</v>
      </c>
      <c r="P51" s="76">
        <v>2</v>
      </c>
      <c r="Q51" s="76">
        <v>0</v>
      </c>
      <c r="R51" s="76">
        <v>0</v>
      </c>
      <c r="S51" s="76">
        <v>4</v>
      </c>
      <c r="T51" s="76">
        <v>3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28</v>
      </c>
      <c r="H53" s="76">
        <v>17</v>
      </c>
      <c r="I53" s="76">
        <v>0</v>
      </c>
      <c r="J53" s="76">
        <v>0</v>
      </c>
      <c r="K53" s="76">
        <v>8</v>
      </c>
      <c r="L53" s="76">
        <v>6</v>
      </c>
      <c r="M53" s="76">
        <v>14</v>
      </c>
      <c r="N53" s="76">
        <v>10</v>
      </c>
      <c r="O53" s="76">
        <v>5</v>
      </c>
      <c r="P53" s="76">
        <v>4</v>
      </c>
      <c r="Q53" s="76">
        <v>4</v>
      </c>
      <c r="R53" s="76">
        <v>1</v>
      </c>
      <c r="S53" s="76">
        <v>1</v>
      </c>
      <c r="T53" s="76">
        <v>0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2</v>
      </c>
      <c r="H54" s="76">
        <v>2</v>
      </c>
      <c r="I54" s="76">
        <v>0</v>
      </c>
      <c r="J54" s="76">
        <v>0</v>
      </c>
      <c r="K54" s="76">
        <v>1</v>
      </c>
      <c r="L54" s="76">
        <v>1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2</v>
      </c>
      <c r="H55" s="76">
        <v>0</v>
      </c>
      <c r="I55" s="76">
        <v>0</v>
      </c>
      <c r="J55" s="76">
        <v>0</v>
      </c>
      <c r="K55" s="76">
        <v>1</v>
      </c>
      <c r="L55" s="76">
        <v>0</v>
      </c>
      <c r="M55" s="76">
        <v>1</v>
      </c>
      <c r="N55" s="76">
        <v>0</v>
      </c>
      <c r="O55" s="76">
        <v>0</v>
      </c>
      <c r="P55" s="76">
        <v>0</v>
      </c>
      <c r="Q55" s="76">
        <v>1</v>
      </c>
      <c r="R55" s="76">
        <v>0</v>
      </c>
      <c r="S55" s="76">
        <v>0</v>
      </c>
      <c r="T55" s="76">
        <v>0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13</v>
      </c>
      <c r="H56" s="76">
        <v>9</v>
      </c>
      <c r="I56" s="76">
        <v>0</v>
      </c>
      <c r="J56" s="76">
        <v>0</v>
      </c>
      <c r="K56" s="76">
        <v>4</v>
      </c>
      <c r="L56" s="76">
        <v>3</v>
      </c>
      <c r="M56" s="76">
        <v>7</v>
      </c>
      <c r="N56" s="76">
        <v>6</v>
      </c>
      <c r="O56" s="76">
        <v>2</v>
      </c>
      <c r="P56" s="76">
        <v>2</v>
      </c>
      <c r="Q56" s="76">
        <v>0</v>
      </c>
      <c r="R56" s="76">
        <v>0</v>
      </c>
      <c r="S56" s="76">
        <v>1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5</v>
      </c>
      <c r="H58" s="76">
        <v>3</v>
      </c>
      <c r="I58" s="76">
        <v>0</v>
      </c>
      <c r="J58" s="76">
        <v>0</v>
      </c>
      <c r="K58" s="76">
        <v>2</v>
      </c>
      <c r="L58" s="76">
        <v>2</v>
      </c>
      <c r="M58" s="76">
        <v>1</v>
      </c>
      <c r="N58" s="76">
        <v>1</v>
      </c>
      <c r="O58" s="76">
        <v>1</v>
      </c>
      <c r="P58" s="76">
        <v>1</v>
      </c>
      <c r="Q58" s="76">
        <v>2</v>
      </c>
      <c r="R58" s="76">
        <v>1</v>
      </c>
      <c r="S58" s="76">
        <v>0</v>
      </c>
      <c r="T58" s="76">
        <v>0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5</v>
      </c>
      <c r="H59" s="76">
        <v>3</v>
      </c>
      <c r="I59" s="76">
        <v>0</v>
      </c>
      <c r="J59" s="76">
        <v>0</v>
      </c>
      <c r="K59" s="76">
        <v>0</v>
      </c>
      <c r="L59" s="76">
        <v>0</v>
      </c>
      <c r="M59" s="76">
        <v>5</v>
      </c>
      <c r="N59" s="76">
        <v>3</v>
      </c>
      <c r="O59" s="76">
        <v>2</v>
      </c>
      <c r="P59" s="76">
        <v>1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1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1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16</v>
      </c>
      <c r="H66" s="76">
        <v>6</v>
      </c>
      <c r="I66" s="76">
        <v>0</v>
      </c>
      <c r="J66" s="76">
        <v>0</v>
      </c>
      <c r="K66" s="76">
        <v>4</v>
      </c>
      <c r="L66" s="76">
        <v>2</v>
      </c>
      <c r="M66" s="76">
        <v>10</v>
      </c>
      <c r="N66" s="76">
        <v>5</v>
      </c>
      <c r="O66" s="76">
        <v>6</v>
      </c>
      <c r="P66" s="76">
        <v>3</v>
      </c>
      <c r="Q66" s="76">
        <v>1</v>
      </c>
      <c r="R66" s="76">
        <v>0</v>
      </c>
      <c r="S66" s="76">
        <v>0</v>
      </c>
      <c r="T66" s="76">
        <v>0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10</v>
      </c>
      <c r="H67" s="76">
        <v>5</v>
      </c>
      <c r="I67" s="76">
        <v>0</v>
      </c>
      <c r="J67" s="76">
        <v>0</v>
      </c>
      <c r="K67" s="76">
        <v>3</v>
      </c>
      <c r="L67" s="76">
        <v>2</v>
      </c>
      <c r="M67" s="76">
        <v>10</v>
      </c>
      <c r="N67" s="76">
        <v>5</v>
      </c>
      <c r="O67" s="76">
        <v>6</v>
      </c>
      <c r="P67" s="76">
        <v>3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35</v>
      </c>
      <c r="H68" s="76">
        <v>23</v>
      </c>
      <c r="I68" s="76">
        <v>0</v>
      </c>
      <c r="J68" s="76">
        <v>0</v>
      </c>
      <c r="K68" s="76">
        <v>4</v>
      </c>
      <c r="L68" s="76">
        <v>3</v>
      </c>
      <c r="M68" s="76">
        <v>15</v>
      </c>
      <c r="N68" s="76">
        <v>9</v>
      </c>
      <c r="O68" s="76">
        <v>8</v>
      </c>
      <c r="P68" s="76">
        <v>4</v>
      </c>
      <c r="Q68" s="76">
        <v>1</v>
      </c>
      <c r="R68" s="76">
        <v>1</v>
      </c>
      <c r="S68" s="76">
        <v>6</v>
      </c>
      <c r="T68" s="76">
        <v>3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14</v>
      </c>
      <c r="H74" s="76">
        <v>8</v>
      </c>
      <c r="I74" s="76">
        <v>0</v>
      </c>
      <c r="J74" s="76">
        <v>0</v>
      </c>
      <c r="K74" s="76">
        <v>0</v>
      </c>
      <c r="L74" s="76">
        <v>0</v>
      </c>
      <c r="M74" s="76">
        <v>5</v>
      </c>
      <c r="N74" s="76">
        <v>2</v>
      </c>
      <c r="O74" s="76">
        <v>2</v>
      </c>
      <c r="P74" s="76">
        <v>1</v>
      </c>
      <c r="Q74" s="76">
        <v>0</v>
      </c>
      <c r="R74" s="76">
        <v>0</v>
      </c>
      <c r="S74" s="76">
        <v>5</v>
      </c>
      <c r="T74" s="76">
        <v>3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120</v>
      </c>
      <c r="H75" s="76">
        <v>56</v>
      </c>
      <c r="I75" s="76">
        <v>0</v>
      </c>
      <c r="J75" s="76">
        <v>0</v>
      </c>
      <c r="K75" s="76">
        <v>0</v>
      </c>
      <c r="L75" s="76">
        <v>0</v>
      </c>
      <c r="M75" s="76">
        <v>45</v>
      </c>
      <c r="N75" s="76">
        <v>23</v>
      </c>
      <c r="O75" s="76">
        <v>19</v>
      </c>
      <c r="P75" s="76">
        <v>8</v>
      </c>
      <c r="Q75" s="76">
        <v>15</v>
      </c>
      <c r="R75" s="76">
        <v>5</v>
      </c>
      <c r="S75" s="76">
        <v>18</v>
      </c>
      <c r="T75" s="76">
        <v>10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29</v>
      </c>
      <c r="H76" s="76">
        <v>17</v>
      </c>
      <c r="I76" s="76">
        <v>0</v>
      </c>
      <c r="J76" s="76">
        <v>0</v>
      </c>
      <c r="K76" s="76">
        <v>1</v>
      </c>
      <c r="L76" s="76">
        <v>1</v>
      </c>
      <c r="M76" s="76">
        <v>7</v>
      </c>
      <c r="N76" s="76">
        <v>4</v>
      </c>
      <c r="O76" s="76">
        <v>4</v>
      </c>
      <c r="P76" s="76">
        <v>2</v>
      </c>
      <c r="Q76" s="76">
        <v>5</v>
      </c>
      <c r="R76" s="76">
        <v>1</v>
      </c>
      <c r="S76" s="76">
        <v>9</v>
      </c>
      <c r="T76" s="76">
        <v>5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4</v>
      </c>
      <c r="H78" s="76">
        <v>2</v>
      </c>
      <c r="I78" s="76">
        <v>0</v>
      </c>
      <c r="J78" s="76">
        <v>0</v>
      </c>
      <c r="K78" s="76">
        <v>2</v>
      </c>
      <c r="L78" s="76">
        <v>2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4</v>
      </c>
      <c r="R78" s="76">
        <v>2</v>
      </c>
      <c r="S78" s="76">
        <v>1</v>
      </c>
      <c r="T78" s="76">
        <v>0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1</v>
      </c>
      <c r="H79" s="76">
        <v>0</v>
      </c>
      <c r="I79" s="76">
        <v>0</v>
      </c>
      <c r="J79" s="76">
        <v>0</v>
      </c>
      <c r="K79" s="76">
        <v>1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0</v>
      </c>
      <c r="T79" s="76">
        <v>0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2</v>
      </c>
      <c r="H80" s="76">
        <v>2</v>
      </c>
      <c r="I80" s="76">
        <v>0</v>
      </c>
      <c r="J80" s="76">
        <v>0</v>
      </c>
      <c r="K80" s="76">
        <v>2</v>
      </c>
      <c r="L80" s="76">
        <v>2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2</v>
      </c>
      <c r="R80" s="76">
        <v>2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18</v>
      </c>
      <c r="H81" s="76">
        <v>8</v>
      </c>
      <c r="I81" s="76">
        <v>0</v>
      </c>
      <c r="J81" s="76">
        <v>0</v>
      </c>
      <c r="K81" s="76">
        <v>2</v>
      </c>
      <c r="L81" s="76">
        <v>2</v>
      </c>
      <c r="M81" s="76">
        <v>2</v>
      </c>
      <c r="N81" s="76">
        <v>0</v>
      </c>
      <c r="O81" s="76">
        <v>1</v>
      </c>
      <c r="P81" s="76">
        <v>0</v>
      </c>
      <c r="Q81" s="76">
        <v>7</v>
      </c>
      <c r="R81" s="76">
        <v>5</v>
      </c>
      <c r="S81" s="76">
        <v>4</v>
      </c>
      <c r="T81" s="76">
        <v>4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44</v>
      </c>
      <c r="L82" s="76">
        <v>27</v>
      </c>
      <c r="M82" s="76">
        <v>6</v>
      </c>
      <c r="N82" s="76">
        <v>5</v>
      </c>
      <c r="O82" s="76">
        <v>4</v>
      </c>
      <c r="P82" s="76">
        <v>3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2044</v>
      </c>
      <c r="H83" s="76">
        <v>1021</v>
      </c>
      <c r="I83" s="76">
        <v>0</v>
      </c>
      <c r="J83" s="76">
        <v>0</v>
      </c>
      <c r="K83" s="76">
        <v>299</v>
      </c>
      <c r="L83" s="76">
        <v>162</v>
      </c>
      <c r="M83" s="76">
        <v>307</v>
      </c>
      <c r="N83" s="76">
        <v>177</v>
      </c>
      <c r="O83" s="76">
        <v>145</v>
      </c>
      <c r="P83" s="76">
        <v>78</v>
      </c>
      <c r="Q83" s="76">
        <v>568</v>
      </c>
      <c r="R83" s="76">
        <v>192</v>
      </c>
      <c r="S83" s="76">
        <v>682</v>
      </c>
      <c r="T83" s="76">
        <v>349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437</v>
      </c>
      <c r="H84" s="76">
        <v>259</v>
      </c>
      <c r="I84" s="76">
        <v>0</v>
      </c>
      <c r="J84" s="76">
        <v>0</v>
      </c>
      <c r="K84" s="76">
        <v>81</v>
      </c>
      <c r="L84" s="76">
        <v>41</v>
      </c>
      <c r="M84" s="76">
        <v>153</v>
      </c>
      <c r="N84" s="76">
        <v>89</v>
      </c>
      <c r="O84" s="76">
        <v>92</v>
      </c>
      <c r="P84" s="76">
        <v>50</v>
      </c>
      <c r="Q84" s="76">
        <v>77</v>
      </c>
      <c r="R84" s="76">
        <v>28</v>
      </c>
      <c r="S84" s="76">
        <v>91</v>
      </c>
      <c r="T84" s="76">
        <v>63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2</v>
      </c>
      <c r="H90" s="76">
        <v>2</v>
      </c>
      <c r="I90" s="76">
        <v>25</v>
      </c>
      <c r="J90" s="76">
        <v>14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0</v>
      </c>
      <c r="H91" s="76">
        <v>0</v>
      </c>
      <c r="I91" s="76">
        <v>4</v>
      </c>
      <c r="J91" s="76">
        <v>3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13</v>
      </c>
      <c r="H92" s="76">
        <v>6</v>
      </c>
      <c r="I92" s="76">
        <v>4</v>
      </c>
      <c r="J92" s="76">
        <v>1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7</v>
      </c>
      <c r="H93" s="76">
        <v>5</v>
      </c>
      <c r="I93" s="76">
        <v>2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24</v>
      </c>
      <c r="H94" s="76">
        <v>16</v>
      </c>
      <c r="I94" s="76">
        <v>161</v>
      </c>
      <c r="J94" s="76">
        <v>105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1</v>
      </c>
      <c r="H102" s="76">
        <v>1</v>
      </c>
      <c r="I102" s="76">
        <v>9</v>
      </c>
      <c r="J102" s="76">
        <v>3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4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0</v>
      </c>
      <c r="H104" s="76">
        <v>0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37</v>
      </c>
      <c r="H110" s="76">
        <v>25</v>
      </c>
      <c r="I110" s="76">
        <v>71</v>
      </c>
      <c r="J110" s="76">
        <v>42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6</v>
      </c>
      <c r="H111" s="76">
        <v>6</v>
      </c>
      <c r="I111" s="76">
        <v>11</v>
      </c>
      <c r="J111" s="76">
        <v>9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34</v>
      </c>
      <c r="H113" s="76">
        <v>24</v>
      </c>
      <c r="I113" s="76">
        <v>135</v>
      </c>
      <c r="J113" s="76">
        <v>109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0</v>
      </c>
      <c r="H114" s="76">
        <v>0</v>
      </c>
      <c r="I114" s="76">
        <v>2</v>
      </c>
      <c r="J114" s="76">
        <v>0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12</v>
      </c>
      <c r="H116" s="76">
        <v>4</v>
      </c>
      <c r="I116" s="76">
        <v>41</v>
      </c>
      <c r="J116" s="76">
        <v>12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3</v>
      </c>
      <c r="H117" s="76">
        <v>1</v>
      </c>
      <c r="I117" s="76">
        <v>13</v>
      </c>
      <c r="J117" s="76">
        <v>3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578</v>
      </c>
      <c r="H123" s="76">
        <v>57</v>
      </c>
      <c r="I123" s="76">
        <v>51</v>
      </c>
      <c r="J123" s="76">
        <v>200</v>
      </c>
      <c r="K123" s="76">
        <v>331</v>
      </c>
      <c r="L123" s="76">
        <v>88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532</v>
      </c>
      <c r="H124" s="76">
        <v>11</v>
      </c>
      <c r="I124" s="76">
        <v>35</v>
      </c>
      <c r="J124" s="76">
        <v>200</v>
      </c>
      <c r="K124" s="76">
        <v>303</v>
      </c>
      <c r="L124" s="76">
        <v>79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46</v>
      </c>
      <c r="H125" s="76">
        <v>46</v>
      </c>
      <c r="I125" s="76">
        <v>16</v>
      </c>
      <c r="J125" s="103" t="s">
        <v>91</v>
      </c>
      <c r="K125" s="76">
        <v>28</v>
      </c>
      <c r="L125" s="76">
        <v>9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46</v>
      </c>
      <c r="H126" s="76">
        <v>46</v>
      </c>
      <c r="I126" s="76">
        <v>16</v>
      </c>
      <c r="J126" s="103" t="s">
        <v>91</v>
      </c>
      <c r="K126" s="76">
        <v>28</v>
      </c>
      <c r="L126" s="76">
        <v>9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0</v>
      </c>
      <c r="H128" s="76">
        <v>0</v>
      </c>
      <c r="I128" s="76">
        <v>0</v>
      </c>
      <c r="J128" s="103" t="s">
        <v>91</v>
      </c>
      <c r="K128" s="76">
        <v>0</v>
      </c>
      <c r="L128" s="76">
        <v>0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14</v>
      </c>
      <c r="H129" s="76">
        <v>0</v>
      </c>
      <c r="I129" s="76">
        <v>0</v>
      </c>
      <c r="J129" s="76">
        <v>0</v>
      </c>
      <c r="K129" s="76">
        <v>12</v>
      </c>
      <c r="L129" s="76">
        <v>0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388</v>
      </c>
      <c r="H131" s="76">
        <v>0</v>
      </c>
      <c r="I131" s="76">
        <v>22</v>
      </c>
      <c r="J131" s="76">
        <v>200</v>
      </c>
      <c r="K131" s="76">
        <v>95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1</v>
      </c>
      <c r="H137" s="76">
        <v>2</v>
      </c>
      <c r="I137" s="76">
        <v>0</v>
      </c>
      <c r="J137" s="76">
        <v>0</v>
      </c>
      <c r="K137" s="76">
        <v>1</v>
      </c>
      <c r="L137" s="76">
        <v>2</v>
      </c>
      <c r="M137" s="76">
        <v>0</v>
      </c>
      <c r="N137" s="76">
        <v>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0</v>
      </c>
      <c r="J138" s="76">
        <v>0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2044</v>
      </c>
      <c r="H145" s="78">
        <v>1021</v>
      </c>
      <c r="I145" s="78">
        <v>0</v>
      </c>
      <c r="J145" s="78">
        <v>39</v>
      </c>
      <c r="K145" s="78">
        <v>503</v>
      </c>
      <c r="L145" s="78">
        <v>1366</v>
      </c>
      <c r="M145" s="78">
        <v>307</v>
      </c>
      <c r="N145" s="78">
        <v>145</v>
      </c>
      <c r="O145" s="78">
        <v>682</v>
      </c>
      <c r="P145" s="78">
        <v>568</v>
      </c>
      <c r="Q145" s="78">
        <v>0</v>
      </c>
      <c r="R145" s="78">
        <v>215</v>
      </c>
      <c r="S145" s="78">
        <v>1</v>
      </c>
      <c r="T145" s="78">
        <v>191</v>
      </c>
      <c r="U145" s="78">
        <v>41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334</v>
      </c>
      <c r="H146" s="78">
        <v>166</v>
      </c>
      <c r="I146" s="78">
        <v>0</v>
      </c>
      <c r="J146" s="78">
        <v>12</v>
      </c>
      <c r="K146" s="105" t="s">
        <v>91</v>
      </c>
      <c r="L146" s="78">
        <v>191</v>
      </c>
      <c r="M146" s="78">
        <v>89</v>
      </c>
      <c r="N146" s="78">
        <v>38</v>
      </c>
      <c r="O146" s="78">
        <v>24</v>
      </c>
      <c r="P146" s="78">
        <v>62</v>
      </c>
      <c r="Q146" s="78">
        <v>0</v>
      </c>
      <c r="R146" s="78">
        <v>22</v>
      </c>
      <c r="S146" s="78">
        <v>1</v>
      </c>
      <c r="T146" s="78">
        <v>24</v>
      </c>
      <c r="U146" s="78">
        <v>12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462</v>
      </c>
      <c r="H147" s="78">
        <v>220</v>
      </c>
      <c r="I147" s="78">
        <v>0</v>
      </c>
      <c r="J147" s="78">
        <v>10</v>
      </c>
      <c r="K147" s="105" t="s">
        <v>91</v>
      </c>
      <c r="L147" s="78">
        <v>231</v>
      </c>
      <c r="M147" s="78">
        <v>75</v>
      </c>
      <c r="N147" s="78">
        <v>40</v>
      </c>
      <c r="O147" s="78">
        <v>33</v>
      </c>
      <c r="P147" s="78">
        <v>98</v>
      </c>
      <c r="Q147" s="78">
        <v>0</v>
      </c>
      <c r="R147" s="78">
        <v>37</v>
      </c>
      <c r="S147" s="78">
        <v>0</v>
      </c>
      <c r="T147" s="78">
        <v>30</v>
      </c>
      <c r="U147" s="78">
        <v>6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375</v>
      </c>
      <c r="H148" s="78">
        <v>190</v>
      </c>
      <c r="I148" s="78">
        <v>0</v>
      </c>
      <c r="J148" s="78">
        <v>7</v>
      </c>
      <c r="K148" s="105" t="s">
        <v>91</v>
      </c>
      <c r="L148" s="78">
        <v>205</v>
      </c>
      <c r="M148" s="78">
        <v>61</v>
      </c>
      <c r="N148" s="78">
        <v>31</v>
      </c>
      <c r="O148" s="78">
        <v>46</v>
      </c>
      <c r="P148" s="78">
        <v>95</v>
      </c>
      <c r="Q148" s="78">
        <v>0</v>
      </c>
      <c r="R148" s="78">
        <v>33</v>
      </c>
      <c r="S148" s="78">
        <v>0</v>
      </c>
      <c r="T148" s="78">
        <v>30</v>
      </c>
      <c r="U148" s="78">
        <v>8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370</v>
      </c>
      <c r="H149" s="78">
        <v>189</v>
      </c>
      <c r="I149" s="78">
        <v>0</v>
      </c>
      <c r="J149" s="78">
        <v>10</v>
      </c>
      <c r="K149" s="105" t="s">
        <v>91</v>
      </c>
      <c r="L149" s="78">
        <v>241</v>
      </c>
      <c r="M149" s="78">
        <v>45</v>
      </c>
      <c r="N149" s="78">
        <v>18</v>
      </c>
      <c r="O149" s="78">
        <v>83</v>
      </c>
      <c r="P149" s="78">
        <v>104</v>
      </c>
      <c r="Q149" s="78">
        <v>0</v>
      </c>
      <c r="R149" s="78">
        <v>46</v>
      </c>
      <c r="S149" s="78">
        <v>0</v>
      </c>
      <c r="T149" s="78">
        <v>40</v>
      </c>
      <c r="U149" s="78">
        <v>4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280</v>
      </c>
      <c r="H150" s="78">
        <v>148</v>
      </c>
      <c r="I150" s="78">
        <v>0</v>
      </c>
      <c r="J150" s="105" t="s">
        <v>91</v>
      </c>
      <c r="K150" s="78">
        <v>280</v>
      </c>
      <c r="L150" s="78">
        <v>279</v>
      </c>
      <c r="M150" s="78">
        <v>29</v>
      </c>
      <c r="N150" s="78">
        <v>14</v>
      </c>
      <c r="O150" s="78">
        <v>279</v>
      </c>
      <c r="P150" s="78">
        <v>90</v>
      </c>
      <c r="Q150" s="78">
        <v>0</v>
      </c>
      <c r="R150" s="78">
        <v>49</v>
      </c>
      <c r="S150" s="78">
        <v>0</v>
      </c>
      <c r="T150" s="78">
        <v>29</v>
      </c>
      <c r="U150" s="78">
        <v>0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223</v>
      </c>
      <c r="H151" s="78">
        <v>108</v>
      </c>
      <c r="I151" s="78">
        <v>0</v>
      </c>
      <c r="J151" s="105" t="s">
        <v>91</v>
      </c>
      <c r="K151" s="78">
        <v>223</v>
      </c>
      <c r="L151" s="78">
        <v>219</v>
      </c>
      <c r="M151" s="78">
        <v>8</v>
      </c>
      <c r="N151" s="78">
        <v>4</v>
      </c>
      <c r="O151" s="78">
        <v>217</v>
      </c>
      <c r="P151" s="78">
        <v>119</v>
      </c>
      <c r="Q151" s="78">
        <v>0</v>
      </c>
      <c r="R151" s="78">
        <v>28</v>
      </c>
      <c r="S151" s="78">
        <v>0</v>
      </c>
      <c r="T151" s="78">
        <v>38</v>
      </c>
      <c r="U151" s="78">
        <v>11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145</v>
      </c>
      <c r="H152" s="78">
        <v>78</v>
      </c>
      <c r="I152" s="78">
        <v>0</v>
      </c>
      <c r="J152" s="78">
        <v>20</v>
      </c>
      <c r="K152" s="78">
        <v>18</v>
      </c>
      <c r="L152" s="78">
        <v>145</v>
      </c>
      <c r="M152" s="78">
        <v>145</v>
      </c>
      <c r="N152" s="78">
        <v>145</v>
      </c>
      <c r="O152" s="78">
        <v>26</v>
      </c>
      <c r="P152" s="105" t="s">
        <v>91</v>
      </c>
      <c r="Q152" s="78">
        <v>0</v>
      </c>
      <c r="R152" s="78">
        <v>23</v>
      </c>
      <c r="S152" s="78">
        <v>0</v>
      </c>
      <c r="T152" s="78">
        <v>10</v>
      </c>
      <c r="U152" s="78">
        <v>2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401</v>
      </c>
      <c r="H153" s="78">
        <v>258</v>
      </c>
      <c r="I153" s="78">
        <v>0</v>
      </c>
      <c r="J153" s="78">
        <v>14</v>
      </c>
      <c r="K153" s="78">
        <v>64</v>
      </c>
      <c r="L153" s="78">
        <v>268</v>
      </c>
      <c r="M153" s="78">
        <v>162</v>
      </c>
      <c r="N153" s="105" t="s">
        <v>91</v>
      </c>
      <c r="O153" s="78">
        <v>94</v>
      </c>
      <c r="P153" s="105" t="s">
        <v>91</v>
      </c>
      <c r="Q153" s="78">
        <v>0</v>
      </c>
      <c r="R153" s="78">
        <v>97</v>
      </c>
      <c r="S153" s="78">
        <v>1</v>
      </c>
      <c r="T153" s="78">
        <v>19</v>
      </c>
      <c r="U153" s="78">
        <v>7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632</v>
      </c>
      <c r="H154" s="78">
        <v>360</v>
      </c>
      <c r="I154" s="78">
        <v>0</v>
      </c>
      <c r="J154" s="78">
        <v>3</v>
      </c>
      <c r="K154" s="78">
        <v>138</v>
      </c>
      <c r="L154" s="78">
        <v>263</v>
      </c>
      <c r="M154" s="105" t="s">
        <v>91</v>
      </c>
      <c r="N154" s="105" t="s">
        <v>91</v>
      </c>
      <c r="O154" s="78">
        <v>199</v>
      </c>
      <c r="P154" s="105" t="s">
        <v>91</v>
      </c>
      <c r="Q154" s="78">
        <v>0</v>
      </c>
      <c r="R154" s="78">
        <v>87</v>
      </c>
      <c r="S154" s="78">
        <v>0</v>
      </c>
      <c r="T154" s="78">
        <v>45</v>
      </c>
      <c r="U154" s="78">
        <v>14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524</v>
      </c>
      <c r="H155" s="78">
        <v>244</v>
      </c>
      <c r="I155" s="78">
        <v>0</v>
      </c>
      <c r="J155" s="78">
        <v>2</v>
      </c>
      <c r="K155" s="78">
        <v>139</v>
      </c>
      <c r="L155" s="78">
        <v>348</v>
      </c>
      <c r="M155" s="105" t="s">
        <v>91</v>
      </c>
      <c r="N155" s="105" t="s">
        <v>91</v>
      </c>
      <c r="O155" s="78">
        <v>190</v>
      </c>
      <c r="P155" s="78">
        <v>226</v>
      </c>
      <c r="Q155" s="78">
        <v>0</v>
      </c>
      <c r="R155" s="78">
        <v>7</v>
      </c>
      <c r="S155" s="78">
        <v>0</v>
      </c>
      <c r="T155" s="78">
        <v>56</v>
      </c>
      <c r="U155" s="78">
        <v>7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198</v>
      </c>
      <c r="H156" s="78">
        <v>75</v>
      </c>
      <c r="I156" s="78">
        <v>0</v>
      </c>
      <c r="J156" s="78">
        <v>0</v>
      </c>
      <c r="K156" s="78">
        <v>82</v>
      </c>
      <c r="L156" s="78">
        <v>198</v>
      </c>
      <c r="M156" s="105" t="s">
        <v>91</v>
      </c>
      <c r="N156" s="105" t="s">
        <v>91</v>
      </c>
      <c r="O156" s="78">
        <v>91</v>
      </c>
      <c r="P156" s="78">
        <v>198</v>
      </c>
      <c r="Q156" s="78">
        <v>0</v>
      </c>
      <c r="R156" s="78">
        <v>0</v>
      </c>
      <c r="S156" s="78">
        <v>0</v>
      </c>
      <c r="T156" s="78">
        <v>36</v>
      </c>
      <c r="U156" s="78">
        <v>7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144</v>
      </c>
      <c r="H157" s="78">
        <v>6</v>
      </c>
      <c r="I157" s="78">
        <v>0</v>
      </c>
      <c r="J157" s="78">
        <v>0</v>
      </c>
      <c r="K157" s="78">
        <v>62</v>
      </c>
      <c r="L157" s="78">
        <v>144</v>
      </c>
      <c r="M157" s="105" t="s">
        <v>91</v>
      </c>
      <c r="N157" s="105" t="s">
        <v>91</v>
      </c>
      <c r="O157" s="78">
        <v>82</v>
      </c>
      <c r="P157" s="78">
        <v>144</v>
      </c>
      <c r="Q157" s="78">
        <v>0</v>
      </c>
      <c r="R157" s="78">
        <v>1</v>
      </c>
      <c r="S157" s="78">
        <v>0</v>
      </c>
      <c r="T157" s="78">
        <v>25</v>
      </c>
      <c r="U157" s="78">
        <v>4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464</v>
      </c>
      <c r="H158" s="78">
        <v>282</v>
      </c>
      <c r="I158" s="78">
        <v>0</v>
      </c>
      <c r="J158" s="78">
        <v>22</v>
      </c>
      <c r="K158" s="78">
        <v>110</v>
      </c>
      <c r="L158" s="78">
        <v>286</v>
      </c>
      <c r="M158" s="78">
        <v>65</v>
      </c>
      <c r="N158" s="78">
        <v>9</v>
      </c>
      <c r="O158" s="78">
        <v>145</v>
      </c>
      <c r="P158" s="78">
        <v>83</v>
      </c>
      <c r="Q158" s="78">
        <v>0</v>
      </c>
      <c r="R158" s="78">
        <v>53</v>
      </c>
      <c r="S158" s="78">
        <v>0</v>
      </c>
      <c r="T158" s="78">
        <v>32</v>
      </c>
      <c r="U158" s="78">
        <v>8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466</v>
      </c>
      <c r="H159" s="78">
        <v>236</v>
      </c>
      <c r="I159" s="78">
        <v>0</v>
      </c>
      <c r="J159" s="78">
        <v>8</v>
      </c>
      <c r="K159" s="78">
        <v>108</v>
      </c>
      <c r="L159" s="78">
        <v>316</v>
      </c>
      <c r="M159" s="78">
        <v>72</v>
      </c>
      <c r="N159" s="78">
        <v>44</v>
      </c>
      <c r="O159" s="78">
        <v>150</v>
      </c>
      <c r="P159" s="78">
        <v>134</v>
      </c>
      <c r="Q159" s="78">
        <v>0</v>
      </c>
      <c r="R159" s="78">
        <v>43</v>
      </c>
      <c r="S159" s="78">
        <v>1</v>
      </c>
      <c r="T159" s="78">
        <v>45</v>
      </c>
      <c r="U159" s="78">
        <v>6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306</v>
      </c>
      <c r="H160" s="78">
        <v>192</v>
      </c>
      <c r="I160" s="78">
        <v>0</v>
      </c>
      <c r="J160" s="78">
        <v>1</v>
      </c>
      <c r="K160" s="78">
        <v>68</v>
      </c>
      <c r="L160" s="78">
        <v>190</v>
      </c>
      <c r="M160" s="78">
        <v>66</v>
      </c>
      <c r="N160" s="78">
        <v>34</v>
      </c>
      <c r="O160" s="78">
        <v>90</v>
      </c>
      <c r="P160" s="78">
        <v>46</v>
      </c>
      <c r="Q160" s="78">
        <v>0</v>
      </c>
      <c r="R160" s="78">
        <v>37</v>
      </c>
      <c r="S160" s="78">
        <v>0</v>
      </c>
      <c r="T160" s="78">
        <v>27</v>
      </c>
      <c r="U160" s="78">
        <v>4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346</v>
      </c>
      <c r="H161" s="78">
        <v>114</v>
      </c>
      <c r="I161" s="78">
        <v>0</v>
      </c>
      <c r="J161" s="78">
        <v>8</v>
      </c>
      <c r="K161" s="78">
        <v>102</v>
      </c>
      <c r="L161" s="78">
        <v>246</v>
      </c>
      <c r="M161" s="78">
        <v>36</v>
      </c>
      <c r="N161" s="78">
        <v>20</v>
      </c>
      <c r="O161" s="78">
        <v>132</v>
      </c>
      <c r="P161" s="78">
        <v>151</v>
      </c>
      <c r="Q161" s="78">
        <v>0</v>
      </c>
      <c r="R161" s="78">
        <v>24</v>
      </c>
      <c r="S161" s="78">
        <v>0</v>
      </c>
      <c r="T161" s="78">
        <v>41</v>
      </c>
      <c r="U161" s="78">
        <v>9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462</v>
      </c>
      <c r="H162" s="78">
        <v>197</v>
      </c>
      <c r="I162" s="78">
        <v>0</v>
      </c>
      <c r="J162" s="78">
        <v>0</v>
      </c>
      <c r="K162" s="78">
        <v>115</v>
      </c>
      <c r="L162" s="78">
        <v>328</v>
      </c>
      <c r="M162" s="78">
        <v>68</v>
      </c>
      <c r="N162" s="78">
        <v>38</v>
      </c>
      <c r="O162" s="78">
        <v>165</v>
      </c>
      <c r="P162" s="78">
        <v>154</v>
      </c>
      <c r="Q162" s="78">
        <v>0</v>
      </c>
      <c r="R162" s="78">
        <v>58</v>
      </c>
      <c r="S162" s="78">
        <v>0</v>
      </c>
      <c r="T162" s="78">
        <v>46</v>
      </c>
      <c r="U162" s="78">
        <v>14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471</v>
      </c>
      <c r="H163" s="78">
        <v>255</v>
      </c>
      <c r="I163" s="78">
        <v>0</v>
      </c>
      <c r="J163" s="78">
        <v>14</v>
      </c>
      <c r="K163" s="78">
        <v>97</v>
      </c>
      <c r="L163" s="78">
        <v>325</v>
      </c>
      <c r="M163" s="78">
        <v>139</v>
      </c>
      <c r="N163" s="78">
        <v>70</v>
      </c>
      <c r="O163" s="78">
        <v>140</v>
      </c>
      <c r="P163" s="78">
        <v>74</v>
      </c>
      <c r="Q163" s="78">
        <v>0</v>
      </c>
      <c r="R163" s="78">
        <v>70</v>
      </c>
      <c r="S163" s="78">
        <v>0</v>
      </c>
      <c r="T163" s="78">
        <v>31</v>
      </c>
      <c r="U163" s="78">
        <v>13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459</v>
      </c>
      <c r="H164" s="78">
        <v>242</v>
      </c>
      <c r="I164" s="78">
        <v>0</v>
      </c>
      <c r="J164" s="78">
        <v>11</v>
      </c>
      <c r="K164" s="78">
        <v>96</v>
      </c>
      <c r="L164" s="78">
        <v>285</v>
      </c>
      <c r="M164" s="78">
        <v>91</v>
      </c>
      <c r="N164" s="78">
        <v>33</v>
      </c>
      <c r="O164" s="78">
        <v>132</v>
      </c>
      <c r="P164" s="78">
        <v>64</v>
      </c>
      <c r="Q164" s="78">
        <v>0</v>
      </c>
      <c r="R164" s="78">
        <v>52</v>
      </c>
      <c r="S164" s="78">
        <v>0</v>
      </c>
      <c r="T164" s="78">
        <v>36</v>
      </c>
      <c r="U164" s="78">
        <v>9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333</v>
      </c>
      <c r="H165" s="78">
        <v>156</v>
      </c>
      <c r="I165" s="78">
        <v>0</v>
      </c>
      <c r="J165" s="78">
        <v>0</v>
      </c>
      <c r="K165" s="78">
        <v>83</v>
      </c>
      <c r="L165" s="78">
        <v>202</v>
      </c>
      <c r="M165" s="78">
        <v>7</v>
      </c>
      <c r="N165" s="78">
        <v>0</v>
      </c>
      <c r="O165" s="78">
        <v>124</v>
      </c>
      <c r="P165" s="78">
        <v>84</v>
      </c>
      <c r="Q165" s="78">
        <v>0</v>
      </c>
      <c r="R165" s="78">
        <v>46</v>
      </c>
      <c r="S165" s="78">
        <v>1</v>
      </c>
      <c r="T165" s="78">
        <v>34</v>
      </c>
      <c r="U165" s="78">
        <v>3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326</v>
      </c>
      <c r="H166" s="78">
        <v>153</v>
      </c>
      <c r="I166" s="78">
        <v>0</v>
      </c>
      <c r="J166" s="78">
        <v>3</v>
      </c>
      <c r="K166" s="78">
        <v>89</v>
      </c>
      <c r="L166" s="78">
        <v>194</v>
      </c>
      <c r="M166" s="78">
        <v>0</v>
      </c>
      <c r="N166" s="105" t="s">
        <v>91</v>
      </c>
      <c r="O166" s="78">
        <v>113</v>
      </c>
      <c r="P166" s="78">
        <v>126</v>
      </c>
      <c r="Q166" s="78">
        <v>0</v>
      </c>
      <c r="R166" s="78">
        <v>16</v>
      </c>
      <c r="S166" s="78">
        <v>0</v>
      </c>
      <c r="T166" s="78">
        <v>37</v>
      </c>
      <c r="U166" s="78">
        <v>7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162</v>
      </c>
      <c r="H167" s="78">
        <v>57</v>
      </c>
      <c r="I167" s="78">
        <v>0</v>
      </c>
      <c r="J167" s="78">
        <v>0</v>
      </c>
      <c r="K167" s="78">
        <v>52</v>
      </c>
      <c r="L167" s="78">
        <v>129</v>
      </c>
      <c r="M167" s="105" t="s">
        <v>91</v>
      </c>
      <c r="N167" s="105" t="s">
        <v>91</v>
      </c>
      <c r="O167" s="78">
        <v>63</v>
      </c>
      <c r="P167" s="78">
        <v>119</v>
      </c>
      <c r="Q167" s="78">
        <v>0</v>
      </c>
      <c r="R167" s="78">
        <v>0</v>
      </c>
      <c r="S167" s="78">
        <v>0</v>
      </c>
      <c r="T167" s="78">
        <v>25</v>
      </c>
      <c r="U167" s="78">
        <v>1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68</v>
      </c>
      <c r="H168" s="78">
        <v>16</v>
      </c>
      <c r="I168" s="78">
        <v>0</v>
      </c>
      <c r="J168" s="78">
        <v>0</v>
      </c>
      <c r="K168" s="78">
        <v>18</v>
      </c>
      <c r="L168" s="78">
        <v>68</v>
      </c>
      <c r="M168" s="105" t="s">
        <v>91</v>
      </c>
      <c r="N168" s="105" t="s">
        <v>91</v>
      </c>
      <c r="O168" s="78">
        <v>20</v>
      </c>
      <c r="P168" s="78">
        <v>68</v>
      </c>
      <c r="Q168" s="78">
        <v>0</v>
      </c>
      <c r="R168" s="78">
        <v>0</v>
      </c>
      <c r="S168" s="78">
        <v>0</v>
      </c>
      <c r="T168" s="78">
        <v>11</v>
      </c>
      <c r="U168" s="78">
        <v>2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225</v>
      </c>
      <c r="H169" s="78">
        <v>142</v>
      </c>
      <c r="I169" s="78">
        <v>0</v>
      </c>
      <c r="J169" s="78">
        <v>11</v>
      </c>
      <c r="K169" s="78">
        <v>68</v>
      </c>
      <c r="L169" s="78">
        <v>163</v>
      </c>
      <c r="M169" s="78">
        <v>70</v>
      </c>
      <c r="N169" s="78">
        <v>42</v>
      </c>
      <c r="O169" s="78">
        <v>90</v>
      </c>
      <c r="P169" s="78">
        <v>33</v>
      </c>
      <c r="Q169" s="78">
        <v>0</v>
      </c>
      <c r="R169" s="78">
        <v>31</v>
      </c>
      <c r="S169" s="78">
        <v>0</v>
      </c>
      <c r="T169" s="78">
        <v>17</v>
      </c>
      <c r="U169" s="78">
        <v>6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730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240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U17" sqref="U17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321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221</v>
      </c>
      <c r="H13" s="76">
        <v>118</v>
      </c>
      <c r="I13" s="76">
        <v>146</v>
      </c>
      <c r="J13" s="76">
        <v>80</v>
      </c>
      <c r="K13" s="76">
        <v>1634</v>
      </c>
      <c r="L13" s="76">
        <v>868</v>
      </c>
      <c r="M13" s="76">
        <v>324</v>
      </c>
      <c r="N13" s="76">
        <v>192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193</v>
      </c>
      <c r="H14" s="76">
        <v>103</v>
      </c>
      <c r="I14" s="76">
        <v>131</v>
      </c>
      <c r="J14" s="76">
        <v>71</v>
      </c>
      <c r="K14" s="76">
        <v>1470</v>
      </c>
      <c r="L14" s="76">
        <v>765</v>
      </c>
      <c r="M14" s="76">
        <v>323</v>
      </c>
      <c r="N14" s="76">
        <v>191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14</v>
      </c>
      <c r="H15" s="76">
        <v>8</v>
      </c>
      <c r="I15" s="76">
        <v>6</v>
      </c>
      <c r="J15" s="76">
        <v>2</v>
      </c>
      <c r="K15" s="76">
        <v>93</v>
      </c>
      <c r="L15" s="76">
        <v>51</v>
      </c>
      <c r="M15" s="76">
        <v>56</v>
      </c>
      <c r="N15" s="76">
        <v>29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28</v>
      </c>
      <c r="H16" s="76">
        <v>15</v>
      </c>
      <c r="I16" s="76">
        <v>15</v>
      </c>
      <c r="J16" s="76">
        <v>9</v>
      </c>
      <c r="K16" s="76">
        <v>164</v>
      </c>
      <c r="L16" s="76">
        <v>103</v>
      </c>
      <c r="M16" s="76">
        <v>1</v>
      </c>
      <c r="N16" s="76">
        <v>1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133</v>
      </c>
      <c r="H18" s="76">
        <v>76</v>
      </c>
      <c r="I18" s="76">
        <v>77</v>
      </c>
      <c r="J18" s="76">
        <v>40</v>
      </c>
      <c r="K18" s="76">
        <v>964</v>
      </c>
      <c r="L18" s="76">
        <v>511</v>
      </c>
      <c r="M18" s="76">
        <v>204</v>
      </c>
      <c r="N18" s="76">
        <v>118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12</v>
      </c>
      <c r="H20" s="76">
        <v>7</v>
      </c>
      <c r="I20" s="76">
        <v>11</v>
      </c>
      <c r="J20" s="76">
        <v>5</v>
      </c>
      <c r="K20" s="76">
        <v>21</v>
      </c>
      <c r="L20" s="76">
        <v>7</v>
      </c>
      <c r="M20" s="76">
        <v>1</v>
      </c>
      <c r="N20" s="76">
        <v>0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5</v>
      </c>
      <c r="H21" s="76">
        <v>3</v>
      </c>
      <c r="I21" s="76">
        <v>2</v>
      </c>
      <c r="J21" s="76">
        <v>2</v>
      </c>
      <c r="K21" s="76">
        <v>22</v>
      </c>
      <c r="L21" s="76">
        <v>18</v>
      </c>
      <c r="M21" s="76">
        <v>2</v>
      </c>
      <c r="N21" s="76">
        <v>1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74</v>
      </c>
      <c r="H22" s="76">
        <v>34</v>
      </c>
      <c r="I22" s="76">
        <v>32</v>
      </c>
      <c r="J22" s="76">
        <v>19</v>
      </c>
      <c r="K22" s="76">
        <v>512</v>
      </c>
      <c r="L22" s="76">
        <v>270</v>
      </c>
      <c r="M22" s="76">
        <v>66</v>
      </c>
      <c r="N22" s="76">
        <v>39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45</v>
      </c>
      <c r="H23" s="76">
        <v>27</v>
      </c>
      <c r="I23" s="76">
        <v>21</v>
      </c>
      <c r="J23" s="76">
        <v>10</v>
      </c>
      <c r="K23" s="76">
        <v>277</v>
      </c>
      <c r="L23" s="76">
        <v>171</v>
      </c>
      <c r="M23" s="76">
        <v>2</v>
      </c>
      <c r="N23" s="76">
        <v>2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13</v>
      </c>
      <c r="I24" s="103" t="s">
        <v>91</v>
      </c>
      <c r="J24" s="76">
        <v>7</v>
      </c>
      <c r="K24" s="103" t="s">
        <v>91</v>
      </c>
      <c r="L24" s="76">
        <v>224</v>
      </c>
      <c r="M24" s="103" t="s">
        <v>91</v>
      </c>
      <c r="N24" s="76">
        <v>23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160</v>
      </c>
      <c r="H25" s="76">
        <v>84</v>
      </c>
      <c r="I25" s="76">
        <v>95</v>
      </c>
      <c r="J25" s="76">
        <v>49</v>
      </c>
      <c r="K25" s="76">
        <v>1242</v>
      </c>
      <c r="L25" s="76">
        <v>697</v>
      </c>
      <c r="M25" s="76">
        <v>179</v>
      </c>
      <c r="N25" s="76">
        <v>116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71</v>
      </c>
      <c r="H26" s="76">
        <v>39</v>
      </c>
      <c r="I26" s="76">
        <v>50</v>
      </c>
      <c r="J26" s="76">
        <v>23</v>
      </c>
      <c r="K26" s="76">
        <v>362</v>
      </c>
      <c r="L26" s="76">
        <v>224</v>
      </c>
      <c r="M26" s="76">
        <v>57</v>
      </c>
      <c r="N26" s="76">
        <v>40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42</v>
      </c>
      <c r="H27" s="76">
        <v>25</v>
      </c>
      <c r="I27" s="76">
        <v>26</v>
      </c>
      <c r="J27" s="76">
        <v>13</v>
      </c>
      <c r="K27" s="76">
        <v>170</v>
      </c>
      <c r="L27" s="76">
        <v>104</v>
      </c>
      <c r="M27" s="76">
        <v>17</v>
      </c>
      <c r="N27" s="76">
        <v>14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47</v>
      </c>
      <c r="H28" s="76">
        <v>24</v>
      </c>
      <c r="I28" s="76">
        <v>26</v>
      </c>
      <c r="J28" s="76">
        <v>14</v>
      </c>
      <c r="K28" s="76">
        <v>746</v>
      </c>
      <c r="L28" s="76">
        <v>434</v>
      </c>
      <c r="M28" s="76">
        <v>3</v>
      </c>
      <c r="N28" s="76">
        <v>3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40</v>
      </c>
      <c r="H29" s="76">
        <v>21</v>
      </c>
      <c r="I29" s="76">
        <v>21</v>
      </c>
      <c r="J29" s="76">
        <v>9</v>
      </c>
      <c r="K29" s="76">
        <v>407</v>
      </c>
      <c r="L29" s="76">
        <v>171</v>
      </c>
      <c r="M29" s="76">
        <v>80</v>
      </c>
      <c r="N29" s="76">
        <v>44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23</v>
      </c>
      <c r="H31" s="76">
        <v>19</v>
      </c>
      <c r="I31" s="76">
        <v>15</v>
      </c>
      <c r="J31" s="76">
        <v>14</v>
      </c>
      <c r="K31" s="76">
        <v>250</v>
      </c>
      <c r="L31" s="76">
        <v>230</v>
      </c>
      <c r="M31" s="76">
        <v>55</v>
      </c>
      <c r="N31" s="76">
        <v>48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2</v>
      </c>
      <c r="L32" s="76">
        <v>2</v>
      </c>
      <c r="M32" s="76">
        <v>0</v>
      </c>
      <c r="N32" s="76">
        <v>0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11</v>
      </c>
      <c r="H33" s="76">
        <v>4</v>
      </c>
      <c r="I33" s="76">
        <v>4</v>
      </c>
      <c r="J33" s="76">
        <v>2</v>
      </c>
      <c r="K33" s="76">
        <v>124</v>
      </c>
      <c r="L33" s="76">
        <v>67</v>
      </c>
      <c r="M33" s="76">
        <v>22</v>
      </c>
      <c r="N33" s="76">
        <v>17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221</v>
      </c>
      <c r="H39" s="76">
        <v>118</v>
      </c>
      <c r="I39" s="76">
        <v>133</v>
      </c>
      <c r="J39" s="76">
        <v>76</v>
      </c>
      <c r="K39" s="76">
        <v>73</v>
      </c>
      <c r="L39" s="76">
        <v>39</v>
      </c>
      <c r="M39" s="76">
        <v>71</v>
      </c>
      <c r="N39" s="76">
        <v>39</v>
      </c>
      <c r="O39" s="76">
        <v>42</v>
      </c>
      <c r="P39" s="76">
        <v>25</v>
      </c>
      <c r="Q39" s="76">
        <v>40</v>
      </c>
      <c r="R39" s="76">
        <v>21</v>
      </c>
      <c r="S39" s="76">
        <v>47</v>
      </c>
      <c r="T39" s="76">
        <v>24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38</v>
      </c>
      <c r="H40" s="76">
        <v>19</v>
      </c>
      <c r="I40" s="76">
        <v>25</v>
      </c>
      <c r="J40" s="76">
        <v>15</v>
      </c>
      <c r="K40" s="76">
        <v>7</v>
      </c>
      <c r="L40" s="76">
        <v>4</v>
      </c>
      <c r="M40" s="76">
        <v>26</v>
      </c>
      <c r="N40" s="76">
        <v>15</v>
      </c>
      <c r="O40" s="76">
        <v>19</v>
      </c>
      <c r="P40" s="76">
        <v>13</v>
      </c>
      <c r="Q40" s="76">
        <v>1</v>
      </c>
      <c r="R40" s="76">
        <v>1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183</v>
      </c>
      <c r="H41" s="76">
        <v>99</v>
      </c>
      <c r="I41" s="76">
        <v>108</v>
      </c>
      <c r="J41" s="76">
        <v>61</v>
      </c>
      <c r="K41" s="76">
        <v>66</v>
      </c>
      <c r="L41" s="76">
        <v>35</v>
      </c>
      <c r="M41" s="76">
        <v>45</v>
      </c>
      <c r="N41" s="76">
        <v>24</v>
      </c>
      <c r="O41" s="76">
        <v>23</v>
      </c>
      <c r="P41" s="76">
        <v>12</v>
      </c>
      <c r="Q41" s="76">
        <v>39</v>
      </c>
      <c r="R41" s="76">
        <v>20</v>
      </c>
      <c r="S41" s="76">
        <v>47</v>
      </c>
      <c r="T41" s="76">
        <v>24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17</v>
      </c>
      <c r="H44" s="76">
        <v>12</v>
      </c>
      <c r="I44" s="76">
        <v>11</v>
      </c>
      <c r="J44" s="76">
        <v>7</v>
      </c>
      <c r="K44" s="76">
        <v>2</v>
      </c>
      <c r="L44" s="76">
        <v>2</v>
      </c>
      <c r="M44" s="76">
        <v>11</v>
      </c>
      <c r="N44" s="76">
        <v>6</v>
      </c>
      <c r="O44" s="76">
        <v>9</v>
      </c>
      <c r="P44" s="76">
        <v>5</v>
      </c>
      <c r="Q44" s="76">
        <v>0</v>
      </c>
      <c r="R44" s="76">
        <v>0</v>
      </c>
      <c r="S44" s="76">
        <v>2</v>
      </c>
      <c r="T44" s="76">
        <v>1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4</v>
      </c>
      <c r="H46" s="76">
        <v>2</v>
      </c>
      <c r="I46" s="76">
        <v>3</v>
      </c>
      <c r="J46" s="76">
        <v>2</v>
      </c>
      <c r="K46" s="76">
        <v>3</v>
      </c>
      <c r="L46" s="76">
        <v>1</v>
      </c>
      <c r="M46" s="76">
        <v>1</v>
      </c>
      <c r="N46" s="76">
        <v>0</v>
      </c>
      <c r="O46" s="76">
        <v>1</v>
      </c>
      <c r="P46" s="76">
        <v>0</v>
      </c>
      <c r="Q46" s="76">
        <v>1</v>
      </c>
      <c r="R46" s="76">
        <v>0</v>
      </c>
      <c r="S46" s="76">
        <v>0</v>
      </c>
      <c r="T46" s="76">
        <v>0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266</v>
      </c>
      <c r="H48" s="76">
        <v>129</v>
      </c>
      <c r="I48" s="76">
        <v>146</v>
      </c>
      <c r="J48" s="76">
        <v>66</v>
      </c>
      <c r="K48" s="76">
        <v>43</v>
      </c>
      <c r="L48" s="76">
        <v>22</v>
      </c>
      <c r="M48" s="76">
        <v>83</v>
      </c>
      <c r="N48" s="76">
        <v>42</v>
      </c>
      <c r="O48" s="76">
        <v>41</v>
      </c>
      <c r="P48" s="76">
        <v>22</v>
      </c>
      <c r="Q48" s="76">
        <v>46</v>
      </c>
      <c r="R48" s="76">
        <v>17</v>
      </c>
      <c r="S48" s="76">
        <v>59</v>
      </c>
      <c r="T48" s="76">
        <v>26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146</v>
      </c>
      <c r="H49" s="76">
        <v>80</v>
      </c>
      <c r="I49" s="76">
        <v>77</v>
      </c>
      <c r="J49" s="76">
        <v>40</v>
      </c>
      <c r="K49" s="76">
        <v>31</v>
      </c>
      <c r="L49" s="76">
        <v>17</v>
      </c>
      <c r="M49" s="76">
        <v>50</v>
      </c>
      <c r="N49" s="76">
        <v>23</v>
      </c>
      <c r="O49" s="76">
        <v>26</v>
      </c>
      <c r="P49" s="76">
        <v>13</v>
      </c>
      <c r="Q49" s="76">
        <v>21</v>
      </c>
      <c r="R49" s="76">
        <v>9</v>
      </c>
      <c r="S49" s="76">
        <v>26</v>
      </c>
      <c r="T49" s="76">
        <v>14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131</v>
      </c>
      <c r="H50" s="76">
        <v>70</v>
      </c>
      <c r="I50" s="76">
        <v>70</v>
      </c>
      <c r="J50" s="76">
        <v>34</v>
      </c>
      <c r="K50" s="76">
        <v>28</v>
      </c>
      <c r="L50" s="76">
        <v>15</v>
      </c>
      <c r="M50" s="76">
        <v>44</v>
      </c>
      <c r="N50" s="76">
        <v>21</v>
      </c>
      <c r="O50" s="76">
        <v>23</v>
      </c>
      <c r="P50" s="76">
        <v>12</v>
      </c>
      <c r="Q50" s="76">
        <v>19</v>
      </c>
      <c r="R50" s="76">
        <v>8</v>
      </c>
      <c r="S50" s="76">
        <v>23</v>
      </c>
      <c r="T50" s="76">
        <v>11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5</v>
      </c>
      <c r="H51" s="76">
        <v>0</v>
      </c>
      <c r="I51" s="76">
        <v>2</v>
      </c>
      <c r="J51" s="76">
        <v>0</v>
      </c>
      <c r="K51" s="76">
        <v>1</v>
      </c>
      <c r="L51" s="76">
        <v>0</v>
      </c>
      <c r="M51" s="76">
        <v>1</v>
      </c>
      <c r="N51" s="76">
        <v>0</v>
      </c>
      <c r="O51" s="76">
        <v>0</v>
      </c>
      <c r="P51" s="76">
        <v>0</v>
      </c>
      <c r="Q51" s="76">
        <v>2</v>
      </c>
      <c r="R51" s="76">
        <v>0</v>
      </c>
      <c r="S51" s="76">
        <v>2</v>
      </c>
      <c r="T51" s="76">
        <v>0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15</v>
      </c>
      <c r="H53" s="76">
        <v>10</v>
      </c>
      <c r="I53" s="76">
        <v>7</v>
      </c>
      <c r="J53" s="76">
        <v>6</v>
      </c>
      <c r="K53" s="76">
        <v>3</v>
      </c>
      <c r="L53" s="76">
        <v>2</v>
      </c>
      <c r="M53" s="76">
        <v>6</v>
      </c>
      <c r="N53" s="76">
        <v>2</v>
      </c>
      <c r="O53" s="76">
        <v>3</v>
      </c>
      <c r="P53" s="76">
        <v>1</v>
      </c>
      <c r="Q53" s="76">
        <v>2</v>
      </c>
      <c r="R53" s="76">
        <v>1</v>
      </c>
      <c r="S53" s="76">
        <v>3</v>
      </c>
      <c r="T53" s="76">
        <v>3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4</v>
      </c>
      <c r="H54" s="76">
        <v>3</v>
      </c>
      <c r="I54" s="76">
        <v>2</v>
      </c>
      <c r="J54" s="76">
        <v>2</v>
      </c>
      <c r="K54" s="76">
        <v>0</v>
      </c>
      <c r="L54" s="76">
        <v>0</v>
      </c>
      <c r="M54" s="76">
        <v>1</v>
      </c>
      <c r="N54" s="76">
        <v>0</v>
      </c>
      <c r="O54" s="76">
        <v>1</v>
      </c>
      <c r="P54" s="76">
        <v>0</v>
      </c>
      <c r="Q54" s="76">
        <v>1</v>
      </c>
      <c r="R54" s="76">
        <v>1</v>
      </c>
      <c r="S54" s="76">
        <v>2</v>
      </c>
      <c r="T54" s="76">
        <v>2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4</v>
      </c>
      <c r="H55" s="76">
        <v>3</v>
      </c>
      <c r="I55" s="76">
        <v>3</v>
      </c>
      <c r="J55" s="76">
        <v>3</v>
      </c>
      <c r="K55" s="76">
        <v>2</v>
      </c>
      <c r="L55" s="76">
        <v>1</v>
      </c>
      <c r="M55" s="76">
        <v>0</v>
      </c>
      <c r="N55" s="76">
        <v>0</v>
      </c>
      <c r="O55" s="76">
        <v>0</v>
      </c>
      <c r="P55" s="76">
        <v>0</v>
      </c>
      <c r="Q55" s="76">
        <v>1</v>
      </c>
      <c r="R55" s="76">
        <v>0</v>
      </c>
      <c r="S55" s="76">
        <v>1</v>
      </c>
      <c r="T55" s="76">
        <v>1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5</v>
      </c>
      <c r="H56" s="76">
        <v>3</v>
      </c>
      <c r="I56" s="76">
        <v>2</v>
      </c>
      <c r="J56" s="76">
        <v>1</v>
      </c>
      <c r="K56" s="76">
        <v>1</v>
      </c>
      <c r="L56" s="76">
        <v>1</v>
      </c>
      <c r="M56" s="76">
        <v>4</v>
      </c>
      <c r="N56" s="76">
        <v>2</v>
      </c>
      <c r="O56" s="76">
        <v>1</v>
      </c>
      <c r="P56" s="76">
        <v>1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1</v>
      </c>
      <c r="H58" s="76">
        <v>1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1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1</v>
      </c>
      <c r="N59" s="76">
        <v>0</v>
      </c>
      <c r="O59" s="76">
        <v>1</v>
      </c>
      <c r="P59" s="76">
        <v>0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6</v>
      </c>
      <c r="H66" s="76">
        <v>2</v>
      </c>
      <c r="I66" s="76">
        <v>4</v>
      </c>
      <c r="J66" s="76">
        <v>2</v>
      </c>
      <c r="K66" s="76">
        <v>3</v>
      </c>
      <c r="L66" s="76">
        <v>1</v>
      </c>
      <c r="M66" s="76">
        <v>2</v>
      </c>
      <c r="N66" s="76">
        <v>0</v>
      </c>
      <c r="O66" s="76">
        <v>1</v>
      </c>
      <c r="P66" s="76">
        <v>0</v>
      </c>
      <c r="Q66" s="76">
        <v>1</v>
      </c>
      <c r="R66" s="76">
        <v>0</v>
      </c>
      <c r="S66" s="76">
        <v>0</v>
      </c>
      <c r="T66" s="76">
        <v>0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2</v>
      </c>
      <c r="H67" s="76">
        <v>0</v>
      </c>
      <c r="I67" s="76">
        <v>2</v>
      </c>
      <c r="J67" s="76">
        <v>0</v>
      </c>
      <c r="K67" s="76">
        <v>1</v>
      </c>
      <c r="L67" s="76">
        <v>0</v>
      </c>
      <c r="M67" s="76">
        <v>2</v>
      </c>
      <c r="N67" s="76">
        <v>0</v>
      </c>
      <c r="O67" s="76">
        <v>1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14</v>
      </c>
      <c r="H68" s="76">
        <v>11</v>
      </c>
      <c r="I68" s="76">
        <v>9</v>
      </c>
      <c r="J68" s="76">
        <v>7</v>
      </c>
      <c r="K68" s="76">
        <v>1</v>
      </c>
      <c r="L68" s="76">
        <v>1</v>
      </c>
      <c r="M68" s="76">
        <v>9</v>
      </c>
      <c r="N68" s="76">
        <v>7</v>
      </c>
      <c r="O68" s="76">
        <v>6</v>
      </c>
      <c r="P68" s="76">
        <v>5</v>
      </c>
      <c r="Q68" s="76">
        <v>0</v>
      </c>
      <c r="R68" s="76">
        <v>0</v>
      </c>
      <c r="S68" s="76">
        <v>2</v>
      </c>
      <c r="T68" s="76">
        <v>2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2</v>
      </c>
      <c r="H74" s="76">
        <v>1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63</v>
      </c>
      <c r="H75" s="76">
        <v>23</v>
      </c>
      <c r="I75" s="76">
        <v>41</v>
      </c>
      <c r="J75" s="76">
        <v>13</v>
      </c>
      <c r="K75" s="76">
        <v>5</v>
      </c>
      <c r="L75" s="76">
        <v>2</v>
      </c>
      <c r="M75" s="76">
        <v>18</v>
      </c>
      <c r="N75" s="76">
        <v>9</v>
      </c>
      <c r="O75" s="76">
        <v>8</v>
      </c>
      <c r="P75" s="76">
        <v>4</v>
      </c>
      <c r="Q75" s="76">
        <v>10</v>
      </c>
      <c r="R75" s="76">
        <v>4</v>
      </c>
      <c r="S75" s="76">
        <v>17</v>
      </c>
      <c r="T75" s="76">
        <v>5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9</v>
      </c>
      <c r="H76" s="76">
        <v>4</v>
      </c>
      <c r="I76" s="76">
        <v>3</v>
      </c>
      <c r="J76" s="76">
        <v>2</v>
      </c>
      <c r="K76" s="76">
        <v>0</v>
      </c>
      <c r="L76" s="76">
        <v>0</v>
      </c>
      <c r="M76" s="76">
        <v>2</v>
      </c>
      <c r="N76" s="76">
        <v>2</v>
      </c>
      <c r="O76" s="76">
        <v>0</v>
      </c>
      <c r="P76" s="76">
        <v>0</v>
      </c>
      <c r="Q76" s="76">
        <v>3</v>
      </c>
      <c r="R76" s="76">
        <v>1</v>
      </c>
      <c r="S76" s="76">
        <v>2</v>
      </c>
      <c r="T76" s="76">
        <v>2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4</v>
      </c>
      <c r="H78" s="76">
        <v>2</v>
      </c>
      <c r="I78" s="76">
        <v>0</v>
      </c>
      <c r="J78" s="76">
        <v>0</v>
      </c>
      <c r="K78" s="76">
        <v>0</v>
      </c>
      <c r="L78" s="76">
        <v>0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4</v>
      </c>
      <c r="R78" s="76">
        <v>2</v>
      </c>
      <c r="S78" s="76">
        <v>4</v>
      </c>
      <c r="T78" s="76">
        <v>2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2</v>
      </c>
      <c r="H79" s="76">
        <v>1</v>
      </c>
      <c r="I79" s="76">
        <v>2</v>
      </c>
      <c r="J79" s="76">
        <v>1</v>
      </c>
      <c r="K79" s="76">
        <v>1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2</v>
      </c>
      <c r="R79" s="76">
        <v>1</v>
      </c>
      <c r="S79" s="76">
        <v>1</v>
      </c>
      <c r="T79" s="76">
        <v>1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1</v>
      </c>
      <c r="H80" s="76">
        <v>0</v>
      </c>
      <c r="I80" s="76">
        <v>0</v>
      </c>
      <c r="J80" s="76">
        <v>0</v>
      </c>
      <c r="K80" s="76">
        <v>1</v>
      </c>
      <c r="L80" s="76">
        <v>0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1</v>
      </c>
      <c r="R80" s="76">
        <v>0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19</v>
      </c>
      <c r="H81" s="76">
        <v>5</v>
      </c>
      <c r="I81" s="76">
        <v>10</v>
      </c>
      <c r="J81" s="76">
        <v>1</v>
      </c>
      <c r="K81" s="76">
        <v>1</v>
      </c>
      <c r="L81" s="76">
        <v>1</v>
      </c>
      <c r="M81" s="76">
        <v>2</v>
      </c>
      <c r="N81" s="76">
        <v>1</v>
      </c>
      <c r="O81" s="76">
        <v>0</v>
      </c>
      <c r="P81" s="76">
        <v>0</v>
      </c>
      <c r="Q81" s="76">
        <v>4</v>
      </c>
      <c r="R81" s="76">
        <v>0</v>
      </c>
      <c r="S81" s="76">
        <v>7</v>
      </c>
      <c r="T81" s="76">
        <v>0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18</v>
      </c>
      <c r="L82" s="76">
        <v>8</v>
      </c>
      <c r="M82" s="76">
        <v>6</v>
      </c>
      <c r="N82" s="76">
        <v>4</v>
      </c>
      <c r="O82" s="76">
        <v>4</v>
      </c>
      <c r="P82" s="76">
        <v>1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1634</v>
      </c>
      <c r="H83" s="76">
        <v>868</v>
      </c>
      <c r="I83" s="76">
        <v>964</v>
      </c>
      <c r="J83" s="76">
        <v>511</v>
      </c>
      <c r="K83" s="76">
        <v>324</v>
      </c>
      <c r="L83" s="76">
        <v>192</v>
      </c>
      <c r="M83" s="76">
        <v>362</v>
      </c>
      <c r="N83" s="76">
        <v>224</v>
      </c>
      <c r="O83" s="76">
        <v>170</v>
      </c>
      <c r="P83" s="76">
        <v>104</v>
      </c>
      <c r="Q83" s="76">
        <v>407</v>
      </c>
      <c r="R83" s="76">
        <v>171</v>
      </c>
      <c r="S83" s="76">
        <v>746</v>
      </c>
      <c r="T83" s="76">
        <v>434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271</v>
      </c>
      <c r="H84" s="76">
        <v>162</v>
      </c>
      <c r="I84" s="76">
        <v>152</v>
      </c>
      <c r="J84" s="76">
        <v>89</v>
      </c>
      <c r="K84" s="76">
        <v>55</v>
      </c>
      <c r="L84" s="76">
        <v>36</v>
      </c>
      <c r="M84" s="76">
        <v>151</v>
      </c>
      <c r="N84" s="76">
        <v>91</v>
      </c>
      <c r="O84" s="76">
        <v>101</v>
      </c>
      <c r="P84" s="76">
        <v>63</v>
      </c>
      <c r="Q84" s="76">
        <v>36</v>
      </c>
      <c r="R84" s="76">
        <v>16</v>
      </c>
      <c r="S84" s="76">
        <v>90</v>
      </c>
      <c r="T84" s="76">
        <v>68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1</v>
      </c>
      <c r="H90" s="76">
        <v>0</v>
      </c>
      <c r="I90" s="76">
        <v>16</v>
      </c>
      <c r="J90" s="76">
        <v>10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1</v>
      </c>
      <c r="H91" s="76">
        <v>1</v>
      </c>
      <c r="I91" s="76">
        <v>46</v>
      </c>
      <c r="J91" s="76">
        <v>27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3</v>
      </c>
      <c r="H92" s="76">
        <v>1</v>
      </c>
      <c r="I92" s="76">
        <v>2</v>
      </c>
      <c r="J92" s="76">
        <v>0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1</v>
      </c>
      <c r="H93" s="76">
        <v>0</v>
      </c>
      <c r="I93" s="76">
        <v>1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16</v>
      </c>
      <c r="H94" s="76">
        <v>11</v>
      </c>
      <c r="I94" s="76">
        <v>67</v>
      </c>
      <c r="J94" s="76">
        <v>50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4</v>
      </c>
      <c r="J102" s="76">
        <v>0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2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0</v>
      </c>
      <c r="H104" s="76">
        <v>0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19</v>
      </c>
      <c r="H110" s="76">
        <v>10</v>
      </c>
      <c r="I110" s="76">
        <v>57</v>
      </c>
      <c r="J110" s="76">
        <v>33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2</v>
      </c>
      <c r="H111" s="76">
        <v>1</v>
      </c>
      <c r="I111" s="76">
        <v>2</v>
      </c>
      <c r="J111" s="76">
        <v>1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3</v>
      </c>
      <c r="H113" s="76">
        <v>2</v>
      </c>
      <c r="I113" s="76">
        <v>20</v>
      </c>
      <c r="J113" s="76">
        <v>17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3</v>
      </c>
      <c r="H116" s="76">
        <v>2</v>
      </c>
      <c r="I116" s="76">
        <v>16</v>
      </c>
      <c r="J116" s="76">
        <v>8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0</v>
      </c>
      <c r="H117" s="76">
        <v>0</v>
      </c>
      <c r="I117" s="76">
        <v>4</v>
      </c>
      <c r="J117" s="76">
        <v>2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81</v>
      </c>
      <c r="H123" s="76">
        <v>13</v>
      </c>
      <c r="I123" s="76">
        <v>24</v>
      </c>
      <c r="J123" s="76">
        <v>35</v>
      </c>
      <c r="K123" s="76">
        <v>40</v>
      </c>
      <c r="L123" s="76">
        <v>15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69</v>
      </c>
      <c r="H124" s="76">
        <v>1</v>
      </c>
      <c r="I124" s="76">
        <v>24</v>
      </c>
      <c r="J124" s="76">
        <v>35</v>
      </c>
      <c r="K124" s="76">
        <v>39</v>
      </c>
      <c r="L124" s="76">
        <v>15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12</v>
      </c>
      <c r="H125" s="76">
        <v>12</v>
      </c>
      <c r="I125" s="76">
        <v>0</v>
      </c>
      <c r="J125" s="103" t="s">
        <v>91</v>
      </c>
      <c r="K125" s="76">
        <v>1</v>
      </c>
      <c r="L125" s="76">
        <v>0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12</v>
      </c>
      <c r="H126" s="76">
        <v>12</v>
      </c>
      <c r="I126" s="76">
        <v>0</v>
      </c>
      <c r="J126" s="103" t="s">
        <v>91</v>
      </c>
      <c r="K126" s="76">
        <v>1</v>
      </c>
      <c r="L126" s="76">
        <v>0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0</v>
      </c>
      <c r="H128" s="76">
        <v>0</v>
      </c>
      <c r="I128" s="76">
        <v>0</v>
      </c>
      <c r="J128" s="103" t="s">
        <v>91</v>
      </c>
      <c r="K128" s="76">
        <v>0</v>
      </c>
      <c r="L128" s="76">
        <v>0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3</v>
      </c>
      <c r="H129" s="76">
        <v>0</v>
      </c>
      <c r="I129" s="76">
        <v>0</v>
      </c>
      <c r="J129" s="76">
        <v>0</v>
      </c>
      <c r="K129" s="76">
        <v>3</v>
      </c>
      <c r="L129" s="76">
        <v>0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43</v>
      </c>
      <c r="H131" s="76">
        <v>0</v>
      </c>
      <c r="I131" s="76">
        <v>22</v>
      </c>
      <c r="J131" s="76">
        <v>35</v>
      </c>
      <c r="K131" s="76">
        <v>0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0</v>
      </c>
      <c r="J138" s="76">
        <v>0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1634</v>
      </c>
      <c r="H145" s="78">
        <v>868</v>
      </c>
      <c r="I145" s="78">
        <v>964</v>
      </c>
      <c r="J145" s="78">
        <v>21</v>
      </c>
      <c r="K145" s="78">
        <v>607</v>
      </c>
      <c r="L145" s="78">
        <v>1242</v>
      </c>
      <c r="M145" s="78">
        <v>362</v>
      </c>
      <c r="N145" s="78">
        <v>170</v>
      </c>
      <c r="O145" s="78">
        <v>746</v>
      </c>
      <c r="P145" s="78">
        <v>407</v>
      </c>
      <c r="Q145" s="78">
        <v>0</v>
      </c>
      <c r="R145" s="78">
        <v>250</v>
      </c>
      <c r="S145" s="78">
        <v>2</v>
      </c>
      <c r="T145" s="78">
        <v>124</v>
      </c>
      <c r="U145" s="78">
        <v>16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195</v>
      </c>
      <c r="H146" s="78">
        <v>101</v>
      </c>
      <c r="I146" s="78">
        <v>117</v>
      </c>
      <c r="J146" s="78">
        <v>6</v>
      </c>
      <c r="K146" s="105" t="s">
        <v>91</v>
      </c>
      <c r="L146" s="78">
        <v>110</v>
      </c>
      <c r="M146" s="78">
        <v>59</v>
      </c>
      <c r="N146" s="78">
        <v>32</v>
      </c>
      <c r="O146" s="78">
        <v>18</v>
      </c>
      <c r="P146" s="78">
        <v>34</v>
      </c>
      <c r="Q146" s="78">
        <v>0</v>
      </c>
      <c r="R146" s="78">
        <v>17</v>
      </c>
      <c r="S146" s="78">
        <v>0</v>
      </c>
      <c r="T146" s="78">
        <v>9</v>
      </c>
      <c r="U146" s="78">
        <v>2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296</v>
      </c>
      <c r="H147" s="78">
        <v>148</v>
      </c>
      <c r="I147" s="78">
        <v>165</v>
      </c>
      <c r="J147" s="78">
        <v>7</v>
      </c>
      <c r="K147" s="105" t="s">
        <v>91</v>
      </c>
      <c r="L147" s="78">
        <v>180</v>
      </c>
      <c r="M147" s="78">
        <v>86</v>
      </c>
      <c r="N147" s="78">
        <v>53</v>
      </c>
      <c r="O147" s="78">
        <v>23</v>
      </c>
      <c r="P147" s="78">
        <v>67</v>
      </c>
      <c r="Q147" s="78">
        <v>0</v>
      </c>
      <c r="R147" s="78">
        <v>29</v>
      </c>
      <c r="S147" s="78">
        <v>0</v>
      </c>
      <c r="T147" s="78">
        <v>19</v>
      </c>
      <c r="U147" s="78">
        <v>3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262</v>
      </c>
      <c r="H148" s="78">
        <v>116</v>
      </c>
      <c r="I148" s="78">
        <v>150</v>
      </c>
      <c r="J148" s="78">
        <v>5</v>
      </c>
      <c r="K148" s="105" t="s">
        <v>91</v>
      </c>
      <c r="L148" s="78">
        <v>155</v>
      </c>
      <c r="M148" s="78">
        <v>66</v>
      </c>
      <c r="N148" s="78">
        <v>30</v>
      </c>
      <c r="O148" s="78">
        <v>40</v>
      </c>
      <c r="P148" s="78">
        <v>51</v>
      </c>
      <c r="Q148" s="78">
        <v>0</v>
      </c>
      <c r="R148" s="78">
        <v>27</v>
      </c>
      <c r="S148" s="78">
        <v>0</v>
      </c>
      <c r="T148" s="78">
        <v>12</v>
      </c>
      <c r="U148" s="78">
        <v>4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274</v>
      </c>
      <c r="H149" s="78">
        <v>148</v>
      </c>
      <c r="I149" s="78">
        <v>141</v>
      </c>
      <c r="J149" s="78">
        <v>3</v>
      </c>
      <c r="K149" s="105" t="s">
        <v>91</v>
      </c>
      <c r="L149" s="78">
        <v>193</v>
      </c>
      <c r="M149" s="78">
        <v>64</v>
      </c>
      <c r="N149" s="78">
        <v>25</v>
      </c>
      <c r="O149" s="78">
        <v>61</v>
      </c>
      <c r="P149" s="78">
        <v>66</v>
      </c>
      <c r="Q149" s="78">
        <v>0</v>
      </c>
      <c r="R149" s="78">
        <v>52</v>
      </c>
      <c r="S149" s="78">
        <v>0</v>
      </c>
      <c r="T149" s="78">
        <v>22</v>
      </c>
      <c r="U149" s="78">
        <v>2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237</v>
      </c>
      <c r="H150" s="78">
        <v>138</v>
      </c>
      <c r="I150" s="78">
        <v>142</v>
      </c>
      <c r="J150" s="105" t="s">
        <v>91</v>
      </c>
      <c r="K150" s="78">
        <v>237</v>
      </c>
      <c r="L150" s="78">
        <v>237</v>
      </c>
      <c r="M150" s="78">
        <v>42</v>
      </c>
      <c r="N150" s="78">
        <v>20</v>
      </c>
      <c r="O150" s="78">
        <v>237</v>
      </c>
      <c r="P150" s="78">
        <v>53</v>
      </c>
      <c r="Q150" s="78">
        <v>0</v>
      </c>
      <c r="R150" s="78">
        <v>62</v>
      </c>
      <c r="S150" s="78">
        <v>2</v>
      </c>
      <c r="T150" s="78">
        <v>20</v>
      </c>
      <c r="U150" s="78">
        <v>0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370</v>
      </c>
      <c r="H151" s="78">
        <v>217</v>
      </c>
      <c r="I151" s="78">
        <v>249</v>
      </c>
      <c r="J151" s="105" t="s">
        <v>91</v>
      </c>
      <c r="K151" s="78">
        <v>370</v>
      </c>
      <c r="L151" s="78">
        <v>367</v>
      </c>
      <c r="M151" s="78">
        <v>45</v>
      </c>
      <c r="N151" s="78">
        <v>10</v>
      </c>
      <c r="O151" s="78">
        <v>367</v>
      </c>
      <c r="P151" s="78">
        <v>136</v>
      </c>
      <c r="Q151" s="78">
        <v>0</v>
      </c>
      <c r="R151" s="78">
        <v>63</v>
      </c>
      <c r="S151" s="78">
        <v>0</v>
      </c>
      <c r="T151" s="78">
        <v>42</v>
      </c>
      <c r="U151" s="78">
        <v>5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170</v>
      </c>
      <c r="H152" s="78">
        <v>104</v>
      </c>
      <c r="I152" s="78">
        <v>106</v>
      </c>
      <c r="J152" s="78">
        <v>18</v>
      </c>
      <c r="K152" s="78">
        <v>30</v>
      </c>
      <c r="L152" s="78">
        <v>170</v>
      </c>
      <c r="M152" s="78">
        <v>170</v>
      </c>
      <c r="N152" s="78">
        <v>170</v>
      </c>
      <c r="O152" s="78">
        <v>46</v>
      </c>
      <c r="P152" s="105" t="s">
        <v>91</v>
      </c>
      <c r="Q152" s="78">
        <v>0</v>
      </c>
      <c r="R152" s="78">
        <v>38</v>
      </c>
      <c r="S152" s="78">
        <v>1</v>
      </c>
      <c r="T152" s="78">
        <v>8</v>
      </c>
      <c r="U152" s="78">
        <v>2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436</v>
      </c>
      <c r="H153" s="78">
        <v>278</v>
      </c>
      <c r="I153" s="78">
        <v>255</v>
      </c>
      <c r="J153" s="78">
        <v>3</v>
      </c>
      <c r="K153" s="78">
        <v>154</v>
      </c>
      <c r="L153" s="78">
        <v>331</v>
      </c>
      <c r="M153" s="78">
        <v>192</v>
      </c>
      <c r="N153" s="105" t="s">
        <v>91</v>
      </c>
      <c r="O153" s="78">
        <v>193</v>
      </c>
      <c r="P153" s="105" t="s">
        <v>91</v>
      </c>
      <c r="Q153" s="78">
        <v>0</v>
      </c>
      <c r="R153" s="78">
        <v>134</v>
      </c>
      <c r="S153" s="78">
        <v>0</v>
      </c>
      <c r="T153" s="78">
        <v>16</v>
      </c>
      <c r="U153" s="78">
        <v>3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447</v>
      </c>
      <c r="H154" s="78">
        <v>239</v>
      </c>
      <c r="I154" s="78">
        <v>263</v>
      </c>
      <c r="J154" s="78">
        <v>0</v>
      </c>
      <c r="K154" s="78">
        <v>163</v>
      </c>
      <c r="L154" s="78">
        <v>239</v>
      </c>
      <c r="M154" s="105" t="s">
        <v>91</v>
      </c>
      <c r="N154" s="105" t="s">
        <v>91</v>
      </c>
      <c r="O154" s="78">
        <v>198</v>
      </c>
      <c r="P154" s="105" t="s">
        <v>91</v>
      </c>
      <c r="Q154" s="78">
        <v>0</v>
      </c>
      <c r="R154" s="78">
        <v>76</v>
      </c>
      <c r="S154" s="78">
        <v>1</v>
      </c>
      <c r="T154" s="78">
        <v>22</v>
      </c>
      <c r="U154" s="78">
        <v>2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334</v>
      </c>
      <c r="H155" s="78">
        <v>158</v>
      </c>
      <c r="I155" s="78">
        <v>196</v>
      </c>
      <c r="J155" s="78">
        <v>0</v>
      </c>
      <c r="K155" s="78">
        <v>145</v>
      </c>
      <c r="L155" s="78">
        <v>255</v>
      </c>
      <c r="M155" s="105" t="s">
        <v>91</v>
      </c>
      <c r="N155" s="105" t="s">
        <v>91</v>
      </c>
      <c r="O155" s="78">
        <v>177</v>
      </c>
      <c r="P155" s="78">
        <v>160</v>
      </c>
      <c r="Q155" s="78">
        <v>0</v>
      </c>
      <c r="R155" s="78">
        <v>2</v>
      </c>
      <c r="S155" s="78">
        <v>0</v>
      </c>
      <c r="T155" s="78">
        <v>38</v>
      </c>
      <c r="U155" s="78">
        <v>6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158</v>
      </c>
      <c r="H156" s="78">
        <v>89</v>
      </c>
      <c r="I156" s="78">
        <v>88</v>
      </c>
      <c r="J156" s="78">
        <v>0</v>
      </c>
      <c r="K156" s="78">
        <v>70</v>
      </c>
      <c r="L156" s="78">
        <v>158</v>
      </c>
      <c r="M156" s="105" t="s">
        <v>91</v>
      </c>
      <c r="N156" s="105" t="s">
        <v>91</v>
      </c>
      <c r="O156" s="78">
        <v>85</v>
      </c>
      <c r="P156" s="78">
        <v>158</v>
      </c>
      <c r="Q156" s="78">
        <v>0</v>
      </c>
      <c r="R156" s="78">
        <v>0</v>
      </c>
      <c r="S156" s="78">
        <v>0</v>
      </c>
      <c r="T156" s="78">
        <v>26</v>
      </c>
      <c r="U156" s="78">
        <v>1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89</v>
      </c>
      <c r="H157" s="78">
        <v>0</v>
      </c>
      <c r="I157" s="78">
        <v>56</v>
      </c>
      <c r="J157" s="78">
        <v>0</v>
      </c>
      <c r="K157" s="78">
        <v>45</v>
      </c>
      <c r="L157" s="78">
        <v>89</v>
      </c>
      <c r="M157" s="105" t="s">
        <v>91</v>
      </c>
      <c r="N157" s="105" t="s">
        <v>91</v>
      </c>
      <c r="O157" s="78">
        <v>47</v>
      </c>
      <c r="P157" s="78">
        <v>89</v>
      </c>
      <c r="Q157" s="78">
        <v>0</v>
      </c>
      <c r="R157" s="78">
        <v>0</v>
      </c>
      <c r="S157" s="78">
        <v>0</v>
      </c>
      <c r="T157" s="78">
        <v>14</v>
      </c>
      <c r="U157" s="78">
        <v>2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164</v>
      </c>
      <c r="H158" s="78">
        <v>110</v>
      </c>
      <c r="I158" s="78">
        <v>81</v>
      </c>
      <c r="J158" s="78">
        <v>8</v>
      </c>
      <c r="K158" s="78">
        <v>32</v>
      </c>
      <c r="L158" s="78">
        <v>99</v>
      </c>
      <c r="M158" s="78">
        <v>34</v>
      </c>
      <c r="N158" s="78">
        <v>5</v>
      </c>
      <c r="O158" s="78">
        <v>45</v>
      </c>
      <c r="P158" s="78">
        <v>18</v>
      </c>
      <c r="Q158" s="78">
        <v>0</v>
      </c>
      <c r="R158" s="78">
        <v>22</v>
      </c>
      <c r="S158" s="78">
        <v>0</v>
      </c>
      <c r="T158" s="78">
        <v>10</v>
      </c>
      <c r="U158" s="78">
        <v>2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329</v>
      </c>
      <c r="H159" s="78">
        <v>215</v>
      </c>
      <c r="I159" s="78">
        <v>182</v>
      </c>
      <c r="J159" s="78">
        <v>3</v>
      </c>
      <c r="K159" s="78">
        <v>114</v>
      </c>
      <c r="L159" s="78">
        <v>239</v>
      </c>
      <c r="M159" s="78">
        <v>83</v>
      </c>
      <c r="N159" s="78">
        <v>46</v>
      </c>
      <c r="O159" s="78">
        <v>134</v>
      </c>
      <c r="P159" s="78">
        <v>51</v>
      </c>
      <c r="Q159" s="78">
        <v>0</v>
      </c>
      <c r="R159" s="78">
        <v>64</v>
      </c>
      <c r="S159" s="78">
        <v>1</v>
      </c>
      <c r="T159" s="78">
        <v>21</v>
      </c>
      <c r="U159" s="78">
        <v>3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155</v>
      </c>
      <c r="H160" s="78">
        <v>102</v>
      </c>
      <c r="I160" s="78">
        <v>85</v>
      </c>
      <c r="J160" s="78">
        <v>0</v>
      </c>
      <c r="K160" s="78">
        <v>51</v>
      </c>
      <c r="L160" s="78">
        <v>117</v>
      </c>
      <c r="M160" s="78">
        <v>42</v>
      </c>
      <c r="N160" s="78">
        <v>16</v>
      </c>
      <c r="O160" s="78">
        <v>66</v>
      </c>
      <c r="P160" s="78">
        <v>19</v>
      </c>
      <c r="Q160" s="78">
        <v>0</v>
      </c>
      <c r="R160" s="78">
        <v>30</v>
      </c>
      <c r="S160" s="78">
        <v>1</v>
      </c>
      <c r="T160" s="78">
        <v>14</v>
      </c>
      <c r="U160" s="78">
        <v>2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461</v>
      </c>
      <c r="H161" s="78">
        <v>213</v>
      </c>
      <c r="I161" s="78">
        <v>279</v>
      </c>
      <c r="J161" s="78">
        <v>10</v>
      </c>
      <c r="K161" s="78">
        <v>199</v>
      </c>
      <c r="L161" s="78">
        <v>376</v>
      </c>
      <c r="M161" s="78">
        <v>79</v>
      </c>
      <c r="N161" s="78">
        <v>48</v>
      </c>
      <c r="O161" s="78">
        <v>245</v>
      </c>
      <c r="P161" s="78">
        <v>160</v>
      </c>
      <c r="Q161" s="78">
        <v>0</v>
      </c>
      <c r="R161" s="78">
        <v>56</v>
      </c>
      <c r="S161" s="78">
        <v>0</v>
      </c>
      <c r="T161" s="78">
        <v>40</v>
      </c>
      <c r="U161" s="78">
        <v>5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525</v>
      </c>
      <c r="H162" s="78">
        <v>228</v>
      </c>
      <c r="I162" s="78">
        <v>337</v>
      </c>
      <c r="J162" s="78">
        <v>0</v>
      </c>
      <c r="K162" s="78">
        <v>211</v>
      </c>
      <c r="L162" s="78">
        <v>411</v>
      </c>
      <c r="M162" s="78">
        <v>124</v>
      </c>
      <c r="N162" s="78">
        <v>55</v>
      </c>
      <c r="O162" s="78">
        <v>256</v>
      </c>
      <c r="P162" s="78">
        <v>159</v>
      </c>
      <c r="Q162" s="78">
        <v>0</v>
      </c>
      <c r="R162" s="78">
        <v>78</v>
      </c>
      <c r="S162" s="78">
        <v>0</v>
      </c>
      <c r="T162" s="78">
        <v>39</v>
      </c>
      <c r="U162" s="78">
        <v>4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323</v>
      </c>
      <c r="H163" s="78">
        <v>190</v>
      </c>
      <c r="I163" s="78">
        <v>181</v>
      </c>
      <c r="J163" s="78">
        <v>6</v>
      </c>
      <c r="K163" s="78">
        <v>121</v>
      </c>
      <c r="L163" s="78">
        <v>260</v>
      </c>
      <c r="M163" s="78">
        <v>130</v>
      </c>
      <c r="N163" s="78">
        <v>66</v>
      </c>
      <c r="O163" s="78">
        <v>150</v>
      </c>
      <c r="P163" s="78">
        <v>38</v>
      </c>
      <c r="Q163" s="78">
        <v>0</v>
      </c>
      <c r="R163" s="78">
        <v>55</v>
      </c>
      <c r="S163" s="78">
        <v>1</v>
      </c>
      <c r="T163" s="78">
        <v>21</v>
      </c>
      <c r="U163" s="78">
        <v>5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406</v>
      </c>
      <c r="H164" s="78">
        <v>220</v>
      </c>
      <c r="I164" s="78">
        <v>247</v>
      </c>
      <c r="J164" s="78">
        <v>6</v>
      </c>
      <c r="K164" s="78">
        <v>148</v>
      </c>
      <c r="L164" s="78">
        <v>303</v>
      </c>
      <c r="M164" s="78">
        <v>132</v>
      </c>
      <c r="N164" s="78">
        <v>54</v>
      </c>
      <c r="O164" s="78">
        <v>181</v>
      </c>
      <c r="P164" s="78">
        <v>32</v>
      </c>
      <c r="Q164" s="78">
        <v>0</v>
      </c>
      <c r="R164" s="78">
        <v>97</v>
      </c>
      <c r="S164" s="78">
        <v>1</v>
      </c>
      <c r="T164" s="78">
        <v>25</v>
      </c>
      <c r="U164" s="78">
        <v>3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299</v>
      </c>
      <c r="H165" s="78">
        <v>158</v>
      </c>
      <c r="I165" s="78">
        <v>177</v>
      </c>
      <c r="J165" s="78">
        <v>0</v>
      </c>
      <c r="K165" s="78">
        <v>92</v>
      </c>
      <c r="L165" s="78">
        <v>189</v>
      </c>
      <c r="M165" s="78">
        <v>25</v>
      </c>
      <c r="N165" s="78">
        <v>3</v>
      </c>
      <c r="O165" s="78">
        <v>120</v>
      </c>
      <c r="P165" s="78">
        <v>54</v>
      </c>
      <c r="Q165" s="78">
        <v>0</v>
      </c>
      <c r="R165" s="78">
        <v>49</v>
      </c>
      <c r="S165" s="78">
        <v>0</v>
      </c>
      <c r="T165" s="78">
        <v>17</v>
      </c>
      <c r="U165" s="78">
        <v>4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250</v>
      </c>
      <c r="H166" s="78">
        <v>115</v>
      </c>
      <c r="I166" s="78">
        <v>150</v>
      </c>
      <c r="J166" s="78">
        <v>1</v>
      </c>
      <c r="K166" s="78">
        <v>102</v>
      </c>
      <c r="L166" s="78">
        <v>175</v>
      </c>
      <c r="M166" s="78">
        <v>0</v>
      </c>
      <c r="N166" s="105" t="s">
        <v>91</v>
      </c>
      <c r="O166" s="78">
        <v>118</v>
      </c>
      <c r="P166" s="78">
        <v>105</v>
      </c>
      <c r="Q166" s="78">
        <v>0</v>
      </c>
      <c r="R166" s="78">
        <v>19</v>
      </c>
      <c r="S166" s="78">
        <v>0</v>
      </c>
      <c r="T166" s="78">
        <v>29</v>
      </c>
      <c r="U166" s="78">
        <v>1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142</v>
      </c>
      <c r="H167" s="78">
        <v>63</v>
      </c>
      <c r="I167" s="78">
        <v>77</v>
      </c>
      <c r="J167" s="78">
        <v>0</v>
      </c>
      <c r="K167" s="78">
        <v>51</v>
      </c>
      <c r="L167" s="78">
        <v>119</v>
      </c>
      <c r="M167" s="105" t="s">
        <v>91</v>
      </c>
      <c r="N167" s="105" t="s">
        <v>91</v>
      </c>
      <c r="O167" s="78">
        <v>65</v>
      </c>
      <c r="P167" s="78">
        <v>109</v>
      </c>
      <c r="Q167" s="78">
        <v>0</v>
      </c>
      <c r="R167" s="78">
        <v>0</v>
      </c>
      <c r="S167" s="78">
        <v>0</v>
      </c>
      <c r="T167" s="78">
        <v>16</v>
      </c>
      <c r="U167" s="78">
        <v>0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50</v>
      </c>
      <c r="H168" s="78">
        <v>19</v>
      </c>
      <c r="I168" s="78">
        <v>27</v>
      </c>
      <c r="J168" s="78">
        <v>0</v>
      </c>
      <c r="K168" s="78">
        <v>13</v>
      </c>
      <c r="L168" s="78">
        <v>50</v>
      </c>
      <c r="M168" s="105" t="s">
        <v>91</v>
      </c>
      <c r="N168" s="105" t="s">
        <v>91</v>
      </c>
      <c r="O168" s="78">
        <v>13</v>
      </c>
      <c r="P168" s="78">
        <v>50</v>
      </c>
      <c r="Q168" s="78">
        <v>0</v>
      </c>
      <c r="R168" s="78">
        <v>0</v>
      </c>
      <c r="S168" s="78">
        <v>0</v>
      </c>
      <c r="T168" s="78">
        <v>3</v>
      </c>
      <c r="U168" s="78">
        <v>0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164</v>
      </c>
      <c r="H169" s="78">
        <v>103</v>
      </c>
      <c r="I169" s="78">
        <v>105</v>
      </c>
      <c r="J169" s="78">
        <v>8</v>
      </c>
      <c r="K169" s="78">
        <v>80</v>
      </c>
      <c r="L169" s="78">
        <v>146</v>
      </c>
      <c r="M169" s="78">
        <v>75</v>
      </c>
      <c r="N169" s="78">
        <v>47</v>
      </c>
      <c r="O169" s="78">
        <v>99</v>
      </c>
      <c r="P169" s="78">
        <v>19</v>
      </c>
      <c r="Q169" s="78">
        <v>0</v>
      </c>
      <c r="R169" s="78">
        <v>30</v>
      </c>
      <c r="S169" s="78">
        <v>0</v>
      </c>
      <c r="T169" s="78">
        <v>13</v>
      </c>
      <c r="U169" s="78">
        <v>3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730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240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V14" sqref="V14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322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209</v>
      </c>
      <c r="H13" s="76">
        <v>96</v>
      </c>
      <c r="I13" s="76">
        <v>138</v>
      </c>
      <c r="J13" s="76">
        <v>85</v>
      </c>
      <c r="K13" s="76">
        <v>983</v>
      </c>
      <c r="L13" s="76">
        <v>513</v>
      </c>
      <c r="M13" s="76">
        <v>147</v>
      </c>
      <c r="N13" s="76">
        <v>85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195</v>
      </c>
      <c r="H14" s="76">
        <v>88</v>
      </c>
      <c r="I14" s="76">
        <v>129</v>
      </c>
      <c r="J14" s="76">
        <v>80</v>
      </c>
      <c r="K14" s="76">
        <v>908</v>
      </c>
      <c r="L14" s="76">
        <v>466</v>
      </c>
      <c r="M14" s="76">
        <v>146</v>
      </c>
      <c r="N14" s="76">
        <v>84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10</v>
      </c>
      <c r="H15" s="76">
        <v>5</v>
      </c>
      <c r="I15" s="76">
        <v>7</v>
      </c>
      <c r="J15" s="76">
        <v>5</v>
      </c>
      <c r="K15" s="76">
        <v>48</v>
      </c>
      <c r="L15" s="76">
        <v>26</v>
      </c>
      <c r="M15" s="76">
        <v>29</v>
      </c>
      <c r="N15" s="76">
        <v>15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14</v>
      </c>
      <c r="H16" s="76">
        <v>8</v>
      </c>
      <c r="I16" s="76">
        <v>9</v>
      </c>
      <c r="J16" s="76">
        <v>5</v>
      </c>
      <c r="K16" s="76">
        <v>75</v>
      </c>
      <c r="L16" s="76">
        <v>47</v>
      </c>
      <c r="M16" s="76">
        <v>1</v>
      </c>
      <c r="N16" s="76">
        <v>1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80</v>
      </c>
      <c r="H18" s="76">
        <v>39</v>
      </c>
      <c r="I18" s="76">
        <v>59</v>
      </c>
      <c r="J18" s="76">
        <v>39</v>
      </c>
      <c r="K18" s="76">
        <v>481</v>
      </c>
      <c r="L18" s="76">
        <v>265</v>
      </c>
      <c r="M18" s="76">
        <v>72</v>
      </c>
      <c r="N18" s="76">
        <v>45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1</v>
      </c>
      <c r="L19" s="76">
        <v>0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10</v>
      </c>
      <c r="H20" s="76">
        <v>6</v>
      </c>
      <c r="I20" s="76">
        <v>11</v>
      </c>
      <c r="J20" s="76">
        <v>10</v>
      </c>
      <c r="K20" s="76">
        <v>25</v>
      </c>
      <c r="L20" s="76">
        <v>10</v>
      </c>
      <c r="M20" s="76">
        <v>2</v>
      </c>
      <c r="N20" s="76">
        <v>1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3</v>
      </c>
      <c r="H21" s="76">
        <v>2</v>
      </c>
      <c r="I21" s="76">
        <v>1</v>
      </c>
      <c r="J21" s="76">
        <v>1</v>
      </c>
      <c r="K21" s="76">
        <v>15</v>
      </c>
      <c r="L21" s="76">
        <v>13</v>
      </c>
      <c r="M21" s="76">
        <v>0</v>
      </c>
      <c r="N21" s="76">
        <v>0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50</v>
      </c>
      <c r="H22" s="76">
        <v>22</v>
      </c>
      <c r="I22" s="76">
        <v>24</v>
      </c>
      <c r="J22" s="76">
        <v>17</v>
      </c>
      <c r="K22" s="76">
        <v>286</v>
      </c>
      <c r="L22" s="76">
        <v>149</v>
      </c>
      <c r="M22" s="76">
        <v>23</v>
      </c>
      <c r="N22" s="76">
        <v>11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31</v>
      </c>
      <c r="H23" s="76">
        <v>14</v>
      </c>
      <c r="I23" s="76">
        <v>17</v>
      </c>
      <c r="J23" s="76">
        <v>12</v>
      </c>
      <c r="K23" s="76">
        <v>141</v>
      </c>
      <c r="L23" s="76">
        <v>84</v>
      </c>
      <c r="M23" s="76">
        <v>3</v>
      </c>
      <c r="N23" s="76">
        <v>1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14</v>
      </c>
      <c r="I24" s="103" t="s">
        <v>91</v>
      </c>
      <c r="J24" s="76">
        <v>11</v>
      </c>
      <c r="K24" s="103" t="s">
        <v>91</v>
      </c>
      <c r="L24" s="76">
        <v>128</v>
      </c>
      <c r="M24" s="103" t="s">
        <v>91</v>
      </c>
      <c r="N24" s="76">
        <v>10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155</v>
      </c>
      <c r="H25" s="76">
        <v>73</v>
      </c>
      <c r="I25" s="76">
        <v>90</v>
      </c>
      <c r="J25" s="76">
        <v>57</v>
      </c>
      <c r="K25" s="76">
        <v>743</v>
      </c>
      <c r="L25" s="76">
        <v>394</v>
      </c>
      <c r="M25" s="76">
        <v>93</v>
      </c>
      <c r="N25" s="76">
        <v>49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61</v>
      </c>
      <c r="H26" s="76">
        <v>34</v>
      </c>
      <c r="I26" s="76">
        <v>43</v>
      </c>
      <c r="J26" s="76">
        <v>29</v>
      </c>
      <c r="K26" s="76">
        <v>244</v>
      </c>
      <c r="L26" s="76">
        <v>152</v>
      </c>
      <c r="M26" s="76">
        <v>23</v>
      </c>
      <c r="N26" s="76">
        <v>13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35</v>
      </c>
      <c r="H27" s="76">
        <v>18</v>
      </c>
      <c r="I27" s="76">
        <v>28</v>
      </c>
      <c r="J27" s="76">
        <v>19</v>
      </c>
      <c r="K27" s="76">
        <v>133</v>
      </c>
      <c r="L27" s="76">
        <v>76</v>
      </c>
      <c r="M27" s="76">
        <v>5</v>
      </c>
      <c r="N27" s="76">
        <v>2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20</v>
      </c>
      <c r="H28" s="76">
        <v>12</v>
      </c>
      <c r="I28" s="76">
        <v>16</v>
      </c>
      <c r="J28" s="76">
        <v>9</v>
      </c>
      <c r="K28" s="76">
        <v>296</v>
      </c>
      <c r="L28" s="76">
        <v>159</v>
      </c>
      <c r="M28" s="76">
        <v>1</v>
      </c>
      <c r="N28" s="76">
        <v>1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50</v>
      </c>
      <c r="H29" s="76">
        <v>19</v>
      </c>
      <c r="I29" s="76">
        <v>24</v>
      </c>
      <c r="J29" s="76">
        <v>13</v>
      </c>
      <c r="K29" s="76">
        <v>255</v>
      </c>
      <c r="L29" s="76">
        <v>85</v>
      </c>
      <c r="M29" s="76">
        <v>51</v>
      </c>
      <c r="N29" s="76">
        <v>24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16</v>
      </c>
      <c r="H30" s="76">
        <v>4</v>
      </c>
      <c r="I30" s="76">
        <v>8</v>
      </c>
      <c r="J30" s="76">
        <v>4</v>
      </c>
      <c r="K30" s="76">
        <v>91</v>
      </c>
      <c r="L30" s="76">
        <v>45</v>
      </c>
      <c r="M30" s="76">
        <v>5</v>
      </c>
      <c r="N30" s="76">
        <v>3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28</v>
      </c>
      <c r="H31" s="76">
        <v>18</v>
      </c>
      <c r="I31" s="76">
        <v>18</v>
      </c>
      <c r="J31" s="76">
        <v>16</v>
      </c>
      <c r="K31" s="76">
        <v>178</v>
      </c>
      <c r="L31" s="76">
        <v>159</v>
      </c>
      <c r="M31" s="76">
        <v>28</v>
      </c>
      <c r="N31" s="76">
        <v>23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0</v>
      </c>
      <c r="H32" s="76">
        <v>0</v>
      </c>
      <c r="I32" s="76">
        <v>3</v>
      </c>
      <c r="J32" s="76">
        <v>3</v>
      </c>
      <c r="K32" s="76">
        <v>3</v>
      </c>
      <c r="L32" s="76">
        <v>3</v>
      </c>
      <c r="M32" s="76">
        <v>0</v>
      </c>
      <c r="N32" s="76">
        <v>0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22</v>
      </c>
      <c r="H33" s="76">
        <v>11</v>
      </c>
      <c r="I33" s="76">
        <v>17</v>
      </c>
      <c r="J33" s="76">
        <v>8</v>
      </c>
      <c r="K33" s="76">
        <v>97</v>
      </c>
      <c r="L33" s="76">
        <v>40</v>
      </c>
      <c r="M33" s="76">
        <v>16</v>
      </c>
      <c r="N33" s="76">
        <v>8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209</v>
      </c>
      <c r="H39" s="76">
        <v>96</v>
      </c>
      <c r="I39" s="76">
        <v>80</v>
      </c>
      <c r="J39" s="76">
        <v>39</v>
      </c>
      <c r="K39" s="76">
        <v>46</v>
      </c>
      <c r="L39" s="76">
        <v>22</v>
      </c>
      <c r="M39" s="76">
        <v>61</v>
      </c>
      <c r="N39" s="76">
        <v>34</v>
      </c>
      <c r="O39" s="76">
        <v>35</v>
      </c>
      <c r="P39" s="76">
        <v>18</v>
      </c>
      <c r="Q39" s="76">
        <v>50</v>
      </c>
      <c r="R39" s="76">
        <v>19</v>
      </c>
      <c r="S39" s="76">
        <v>20</v>
      </c>
      <c r="T39" s="76">
        <v>12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31</v>
      </c>
      <c r="H40" s="76">
        <v>14</v>
      </c>
      <c r="I40" s="76">
        <v>14</v>
      </c>
      <c r="J40" s="76">
        <v>7</v>
      </c>
      <c r="K40" s="76">
        <v>2</v>
      </c>
      <c r="L40" s="76">
        <v>1</v>
      </c>
      <c r="M40" s="76">
        <v>23</v>
      </c>
      <c r="N40" s="76">
        <v>10</v>
      </c>
      <c r="O40" s="76">
        <v>18</v>
      </c>
      <c r="P40" s="76">
        <v>8</v>
      </c>
      <c r="Q40" s="76">
        <v>5</v>
      </c>
      <c r="R40" s="76">
        <v>3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178</v>
      </c>
      <c r="H41" s="76">
        <v>82</v>
      </c>
      <c r="I41" s="76">
        <v>66</v>
      </c>
      <c r="J41" s="76">
        <v>32</v>
      </c>
      <c r="K41" s="76">
        <v>44</v>
      </c>
      <c r="L41" s="76">
        <v>21</v>
      </c>
      <c r="M41" s="76">
        <v>38</v>
      </c>
      <c r="N41" s="76">
        <v>24</v>
      </c>
      <c r="O41" s="76">
        <v>17</v>
      </c>
      <c r="P41" s="76">
        <v>10</v>
      </c>
      <c r="Q41" s="76">
        <v>45</v>
      </c>
      <c r="R41" s="76">
        <v>16</v>
      </c>
      <c r="S41" s="76">
        <v>20</v>
      </c>
      <c r="T41" s="76">
        <v>12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1</v>
      </c>
      <c r="H42" s="76">
        <v>1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1</v>
      </c>
      <c r="R42" s="76">
        <v>1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4</v>
      </c>
      <c r="H44" s="76">
        <v>2</v>
      </c>
      <c r="I44" s="76">
        <v>2</v>
      </c>
      <c r="J44" s="76">
        <v>1</v>
      </c>
      <c r="K44" s="76">
        <v>0</v>
      </c>
      <c r="L44" s="76">
        <v>0</v>
      </c>
      <c r="M44" s="76">
        <v>2</v>
      </c>
      <c r="N44" s="76">
        <v>1</v>
      </c>
      <c r="O44" s="76">
        <v>1</v>
      </c>
      <c r="P44" s="76">
        <v>0</v>
      </c>
      <c r="Q44" s="76">
        <v>1</v>
      </c>
      <c r="R44" s="76">
        <v>0</v>
      </c>
      <c r="S44" s="76">
        <v>1</v>
      </c>
      <c r="T44" s="76">
        <v>1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1</v>
      </c>
      <c r="H47" s="76">
        <v>0</v>
      </c>
      <c r="I47" s="76">
        <v>1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1</v>
      </c>
      <c r="R47" s="76">
        <v>0</v>
      </c>
      <c r="S47" s="76">
        <v>1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249</v>
      </c>
      <c r="H48" s="76">
        <v>138</v>
      </c>
      <c r="I48" s="76">
        <v>106</v>
      </c>
      <c r="J48" s="76">
        <v>58</v>
      </c>
      <c r="K48" s="76">
        <v>37</v>
      </c>
      <c r="L48" s="76">
        <v>24</v>
      </c>
      <c r="M48" s="76">
        <v>82</v>
      </c>
      <c r="N48" s="76">
        <v>50</v>
      </c>
      <c r="O48" s="76">
        <v>49</v>
      </c>
      <c r="P48" s="76">
        <v>29</v>
      </c>
      <c r="Q48" s="76">
        <v>46</v>
      </c>
      <c r="R48" s="76">
        <v>18</v>
      </c>
      <c r="S48" s="76">
        <v>32</v>
      </c>
      <c r="T48" s="76">
        <v>16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138</v>
      </c>
      <c r="H49" s="76">
        <v>85</v>
      </c>
      <c r="I49" s="76">
        <v>59</v>
      </c>
      <c r="J49" s="76">
        <v>39</v>
      </c>
      <c r="K49" s="76">
        <v>30</v>
      </c>
      <c r="L49" s="76">
        <v>20</v>
      </c>
      <c r="M49" s="76">
        <v>43</v>
      </c>
      <c r="N49" s="76">
        <v>29</v>
      </c>
      <c r="O49" s="76">
        <v>28</v>
      </c>
      <c r="P49" s="76">
        <v>19</v>
      </c>
      <c r="Q49" s="76">
        <v>24</v>
      </c>
      <c r="R49" s="76">
        <v>13</v>
      </c>
      <c r="S49" s="76">
        <v>16</v>
      </c>
      <c r="T49" s="76">
        <v>9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97</v>
      </c>
      <c r="H50" s="76">
        <v>57</v>
      </c>
      <c r="I50" s="76">
        <v>45</v>
      </c>
      <c r="J50" s="76">
        <v>28</v>
      </c>
      <c r="K50" s="76">
        <v>23</v>
      </c>
      <c r="L50" s="76">
        <v>16</v>
      </c>
      <c r="M50" s="76">
        <v>31</v>
      </c>
      <c r="N50" s="76">
        <v>19</v>
      </c>
      <c r="O50" s="76">
        <v>19</v>
      </c>
      <c r="P50" s="76">
        <v>11</v>
      </c>
      <c r="Q50" s="76">
        <v>13</v>
      </c>
      <c r="R50" s="76">
        <v>7</v>
      </c>
      <c r="S50" s="76">
        <v>12</v>
      </c>
      <c r="T50" s="76">
        <v>7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4</v>
      </c>
      <c r="H51" s="76">
        <v>0</v>
      </c>
      <c r="I51" s="76">
        <v>2</v>
      </c>
      <c r="J51" s="76">
        <v>0</v>
      </c>
      <c r="K51" s="76">
        <v>1</v>
      </c>
      <c r="L51" s="76">
        <v>0</v>
      </c>
      <c r="M51" s="76">
        <v>2</v>
      </c>
      <c r="N51" s="76">
        <v>0</v>
      </c>
      <c r="O51" s="76">
        <v>1</v>
      </c>
      <c r="P51" s="76">
        <v>0</v>
      </c>
      <c r="Q51" s="76">
        <v>1</v>
      </c>
      <c r="R51" s="76">
        <v>0</v>
      </c>
      <c r="S51" s="76">
        <v>1</v>
      </c>
      <c r="T51" s="76">
        <v>0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7</v>
      </c>
      <c r="H52" s="76">
        <v>6</v>
      </c>
      <c r="I52" s="76">
        <v>6</v>
      </c>
      <c r="J52" s="76">
        <v>5</v>
      </c>
      <c r="K52" s="76">
        <v>1</v>
      </c>
      <c r="L52" s="76">
        <v>1</v>
      </c>
      <c r="M52" s="76">
        <v>1</v>
      </c>
      <c r="N52" s="76">
        <v>1</v>
      </c>
      <c r="O52" s="76">
        <v>1</v>
      </c>
      <c r="P52" s="76">
        <v>1</v>
      </c>
      <c r="Q52" s="76">
        <v>3</v>
      </c>
      <c r="R52" s="76">
        <v>2</v>
      </c>
      <c r="S52" s="76">
        <v>1</v>
      </c>
      <c r="T52" s="76">
        <v>1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41</v>
      </c>
      <c r="H53" s="76">
        <v>28</v>
      </c>
      <c r="I53" s="76">
        <v>14</v>
      </c>
      <c r="J53" s="76">
        <v>11</v>
      </c>
      <c r="K53" s="76">
        <v>7</v>
      </c>
      <c r="L53" s="76">
        <v>4</v>
      </c>
      <c r="M53" s="76">
        <v>12</v>
      </c>
      <c r="N53" s="76">
        <v>10</v>
      </c>
      <c r="O53" s="76">
        <v>9</v>
      </c>
      <c r="P53" s="76">
        <v>8</v>
      </c>
      <c r="Q53" s="76">
        <v>11</v>
      </c>
      <c r="R53" s="76">
        <v>6</v>
      </c>
      <c r="S53" s="76">
        <v>4</v>
      </c>
      <c r="T53" s="76">
        <v>2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19</v>
      </c>
      <c r="H54" s="76">
        <v>17</v>
      </c>
      <c r="I54" s="76">
        <v>8</v>
      </c>
      <c r="J54" s="76">
        <v>7</v>
      </c>
      <c r="K54" s="76">
        <v>2</v>
      </c>
      <c r="L54" s="76">
        <v>2</v>
      </c>
      <c r="M54" s="76">
        <v>8</v>
      </c>
      <c r="N54" s="76">
        <v>8</v>
      </c>
      <c r="O54" s="76">
        <v>6</v>
      </c>
      <c r="P54" s="76">
        <v>6</v>
      </c>
      <c r="Q54" s="76">
        <v>2</v>
      </c>
      <c r="R54" s="76">
        <v>2</v>
      </c>
      <c r="S54" s="76">
        <v>0</v>
      </c>
      <c r="T54" s="76">
        <v>0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11</v>
      </c>
      <c r="H55" s="76">
        <v>5</v>
      </c>
      <c r="I55" s="76">
        <v>2</v>
      </c>
      <c r="J55" s="76">
        <v>1</v>
      </c>
      <c r="K55" s="76">
        <v>1</v>
      </c>
      <c r="L55" s="76">
        <v>0</v>
      </c>
      <c r="M55" s="76">
        <v>1</v>
      </c>
      <c r="N55" s="76">
        <v>0</v>
      </c>
      <c r="O55" s="76">
        <v>1</v>
      </c>
      <c r="P55" s="76">
        <v>0</v>
      </c>
      <c r="Q55" s="76">
        <v>6</v>
      </c>
      <c r="R55" s="76">
        <v>3</v>
      </c>
      <c r="S55" s="76">
        <v>2</v>
      </c>
      <c r="T55" s="76">
        <v>1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5</v>
      </c>
      <c r="H56" s="76">
        <v>2</v>
      </c>
      <c r="I56" s="76">
        <v>0</v>
      </c>
      <c r="J56" s="76">
        <v>0</v>
      </c>
      <c r="K56" s="76">
        <v>2</v>
      </c>
      <c r="L56" s="76">
        <v>1</v>
      </c>
      <c r="M56" s="76">
        <v>1</v>
      </c>
      <c r="N56" s="76">
        <v>0</v>
      </c>
      <c r="O56" s="76">
        <v>0</v>
      </c>
      <c r="P56" s="76">
        <v>0</v>
      </c>
      <c r="Q56" s="76">
        <v>1</v>
      </c>
      <c r="R56" s="76">
        <v>0</v>
      </c>
      <c r="S56" s="76">
        <v>1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2</v>
      </c>
      <c r="H58" s="76">
        <v>2</v>
      </c>
      <c r="I58" s="76">
        <v>1</v>
      </c>
      <c r="J58" s="76">
        <v>1</v>
      </c>
      <c r="K58" s="76">
        <v>1</v>
      </c>
      <c r="L58" s="76">
        <v>1</v>
      </c>
      <c r="M58" s="76">
        <v>1</v>
      </c>
      <c r="N58" s="76">
        <v>1</v>
      </c>
      <c r="O58" s="76">
        <v>1</v>
      </c>
      <c r="P58" s="76">
        <v>1</v>
      </c>
      <c r="Q58" s="76">
        <v>1</v>
      </c>
      <c r="R58" s="76">
        <v>1</v>
      </c>
      <c r="S58" s="76">
        <v>0</v>
      </c>
      <c r="T58" s="76">
        <v>0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1</v>
      </c>
      <c r="H64" s="76">
        <v>0</v>
      </c>
      <c r="I64" s="76">
        <v>0</v>
      </c>
      <c r="J64" s="76">
        <v>0</v>
      </c>
      <c r="K64" s="76">
        <v>1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1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3</v>
      </c>
      <c r="H65" s="76">
        <v>2</v>
      </c>
      <c r="I65" s="76">
        <v>3</v>
      </c>
      <c r="J65" s="76">
        <v>2</v>
      </c>
      <c r="K65" s="76">
        <v>0</v>
      </c>
      <c r="L65" s="76">
        <v>0</v>
      </c>
      <c r="M65" s="76">
        <v>1</v>
      </c>
      <c r="N65" s="76">
        <v>1</v>
      </c>
      <c r="O65" s="76">
        <v>1</v>
      </c>
      <c r="P65" s="76">
        <v>1</v>
      </c>
      <c r="Q65" s="76">
        <v>0</v>
      </c>
      <c r="R65" s="76">
        <v>0</v>
      </c>
      <c r="S65" s="76">
        <v>1</v>
      </c>
      <c r="T65" s="76">
        <v>1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11</v>
      </c>
      <c r="H68" s="76">
        <v>9</v>
      </c>
      <c r="I68" s="76">
        <v>4</v>
      </c>
      <c r="J68" s="76">
        <v>4</v>
      </c>
      <c r="K68" s="76">
        <v>0</v>
      </c>
      <c r="L68" s="76">
        <v>0</v>
      </c>
      <c r="M68" s="76">
        <v>4</v>
      </c>
      <c r="N68" s="76">
        <v>4</v>
      </c>
      <c r="O68" s="76">
        <v>3</v>
      </c>
      <c r="P68" s="76">
        <v>3</v>
      </c>
      <c r="Q68" s="76">
        <v>1</v>
      </c>
      <c r="R68" s="76">
        <v>0</v>
      </c>
      <c r="S68" s="76">
        <v>1</v>
      </c>
      <c r="T68" s="76">
        <v>1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1</v>
      </c>
      <c r="H71" s="76">
        <v>1</v>
      </c>
      <c r="I71" s="76">
        <v>0</v>
      </c>
      <c r="J71" s="76">
        <v>0</v>
      </c>
      <c r="K71" s="76">
        <v>0</v>
      </c>
      <c r="L71" s="76">
        <v>0</v>
      </c>
      <c r="M71" s="76">
        <v>1</v>
      </c>
      <c r="N71" s="76">
        <v>1</v>
      </c>
      <c r="O71" s="76">
        <v>1</v>
      </c>
      <c r="P71" s="76">
        <v>1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7</v>
      </c>
      <c r="H74" s="76">
        <v>2</v>
      </c>
      <c r="I74" s="76">
        <v>4</v>
      </c>
      <c r="J74" s="76">
        <v>1</v>
      </c>
      <c r="K74" s="76">
        <v>1</v>
      </c>
      <c r="L74" s="76">
        <v>1</v>
      </c>
      <c r="M74" s="76">
        <v>0</v>
      </c>
      <c r="N74" s="76">
        <v>0</v>
      </c>
      <c r="O74" s="76">
        <v>0</v>
      </c>
      <c r="P74" s="76">
        <v>0</v>
      </c>
      <c r="Q74" s="76">
        <v>3</v>
      </c>
      <c r="R74" s="76">
        <v>0</v>
      </c>
      <c r="S74" s="76">
        <v>2</v>
      </c>
      <c r="T74" s="76">
        <v>0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54</v>
      </c>
      <c r="H75" s="76">
        <v>22</v>
      </c>
      <c r="I75" s="76">
        <v>22</v>
      </c>
      <c r="J75" s="76">
        <v>6</v>
      </c>
      <c r="K75" s="76">
        <v>1</v>
      </c>
      <c r="L75" s="76">
        <v>0</v>
      </c>
      <c r="M75" s="76">
        <v>27</v>
      </c>
      <c r="N75" s="76">
        <v>11</v>
      </c>
      <c r="O75" s="76">
        <v>15</v>
      </c>
      <c r="P75" s="76">
        <v>5</v>
      </c>
      <c r="Q75" s="76">
        <v>8</v>
      </c>
      <c r="R75" s="76">
        <v>1</v>
      </c>
      <c r="S75" s="76">
        <v>8</v>
      </c>
      <c r="T75" s="76">
        <v>4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13</v>
      </c>
      <c r="H76" s="76">
        <v>6</v>
      </c>
      <c r="I76" s="76">
        <v>8</v>
      </c>
      <c r="J76" s="76">
        <v>5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2</v>
      </c>
      <c r="R76" s="76">
        <v>1</v>
      </c>
      <c r="S76" s="76">
        <v>2</v>
      </c>
      <c r="T76" s="76">
        <v>1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2</v>
      </c>
      <c r="H78" s="76">
        <v>1</v>
      </c>
      <c r="I78" s="76">
        <v>2</v>
      </c>
      <c r="J78" s="76">
        <v>1</v>
      </c>
      <c r="K78" s="76">
        <v>1</v>
      </c>
      <c r="L78" s="76">
        <v>1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2</v>
      </c>
      <c r="R78" s="76">
        <v>1</v>
      </c>
      <c r="S78" s="76">
        <v>1</v>
      </c>
      <c r="T78" s="76">
        <v>0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2</v>
      </c>
      <c r="H79" s="76">
        <v>0</v>
      </c>
      <c r="I79" s="76">
        <v>1</v>
      </c>
      <c r="J79" s="76">
        <v>0</v>
      </c>
      <c r="K79" s="76">
        <v>2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2</v>
      </c>
      <c r="R79" s="76">
        <v>0</v>
      </c>
      <c r="S79" s="76">
        <v>0</v>
      </c>
      <c r="T79" s="76">
        <v>0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1</v>
      </c>
      <c r="H80" s="76">
        <v>1</v>
      </c>
      <c r="I80" s="76">
        <v>0</v>
      </c>
      <c r="J80" s="76">
        <v>0</v>
      </c>
      <c r="K80" s="76">
        <v>1</v>
      </c>
      <c r="L80" s="76">
        <v>1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1</v>
      </c>
      <c r="R80" s="76">
        <v>1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20</v>
      </c>
      <c r="H81" s="76">
        <v>11</v>
      </c>
      <c r="I81" s="76">
        <v>6</v>
      </c>
      <c r="J81" s="76">
        <v>2</v>
      </c>
      <c r="K81" s="76">
        <v>1</v>
      </c>
      <c r="L81" s="76">
        <v>1</v>
      </c>
      <c r="M81" s="76">
        <v>7</v>
      </c>
      <c r="N81" s="76">
        <v>5</v>
      </c>
      <c r="O81" s="76">
        <v>2</v>
      </c>
      <c r="P81" s="76">
        <v>1</v>
      </c>
      <c r="Q81" s="76">
        <v>3</v>
      </c>
      <c r="R81" s="76">
        <v>1</v>
      </c>
      <c r="S81" s="76">
        <v>2</v>
      </c>
      <c r="T81" s="76">
        <v>1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9</v>
      </c>
      <c r="L82" s="76">
        <v>8</v>
      </c>
      <c r="M82" s="76">
        <v>3</v>
      </c>
      <c r="N82" s="76">
        <v>0</v>
      </c>
      <c r="O82" s="76">
        <v>0</v>
      </c>
      <c r="P82" s="76">
        <v>0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983</v>
      </c>
      <c r="H83" s="76">
        <v>513</v>
      </c>
      <c r="I83" s="76">
        <v>481</v>
      </c>
      <c r="J83" s="76">
        <v>265</v>
      </c>
      <c r="K83" s="76">
        <v>147</v>
      </c>
      <c r="L83" s="76">
        <v>85</v>
      </c>
      <c r="M83" s="76">
        <v>244</v>
      </c>
      <c r="N83" s="76">
        <v>152</v>
      </c>
      <c r="O83" s="76">
        <v>133</v>
      </c>
      <c r="P83" s="76">
        <v>76</v>
      </c>
      <c r="Q83" s="76">
        <v>255</v>
      </c>
      <c r="R83" s="76">
        <v>85</v>
      </c>
      <c r="S83" s="76">
        <v>296</v>
      </c>
      <c r="T83" s="76">
        <v>159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144</v>
      </c>
      <c r="H84" s="76">
        <v>81</v>
      </c>
      <c r="I84" s="76">
        <v>76</v>
      </c>
      <c r="J84" s="76">
        <v>45</v>
      </c>
      <c r="K84" s="76">
        <v>15</v>
      </c>
      <c r="L84" s="76">
        <v>8</v>
      </c>
      <c r="M84" s="76">
        <v>91</v>
      </c>
      <c r="N84" s="76">
        <v>52</v>
      </c>
      <c r="O84" s="76">
        <v>72</v>
      </c>
      <c r="P84" s="76">
        <v>39</v>
      </c>
      <c r="Q84" s="76">
        <v>19</v>
      </c>
      <c r="R84" s="76">
        <v>6</v>
      </c>
      <c r="S84" s="76">
        <v>20</v>
      </c>
      <c r="T84" s="76">
        <v>13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8</v>
      </c>
      <c r="H90" s="76">
        <v>5</v>
      </c>
      <c r="I90" s="76">
        <v>85</v>
      </c>
      <c r="J90" s="76">
        <v>58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0</v>
      </c>
      <c r="H91" s="76">
        <v>0</v>
      </c>
      <c r="I91" s="76">
        <v>51</v>
      </c>
      <c r="J91" s="76">
        <v>38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0</v>
      </c>
      <c r="H92" s="76">
        <v>0</v>
      </c>
      <c r="I92" s="76">
        <v>1</v>
      </c>
      <c r="J92" s="76">
        <v>0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4</v>
      </c>
      <c r="H94" s="76">
        <v>2</v>
      </c>
      <c r="I94" s="76">
        <v>43</v>
      </c>
      <c r="J94" s="76">
        <v>31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22</v>
      </c>
      <c r="J97" s="76">
        <v>12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2</v>
      </c>
      <c r="J102" s="76">
        <v>1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1</v>
      </c>
      <c r="H104" s="76">
        <v>1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16</v>
      </c>
      <c r="H110" s="76">
        <v>14</v>
      </c>
      <c r="I110" s="76">
        <v>26</v>
      </c>
      <c r="J110" s="76">
        <v>21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0</v>
      </c>
      <c r="H111" s="76">
        <v>0</v>
      </c>
      <c r="I111" s="76">
        <v>0</v>
      </c>
      <c r="J111" s="76">
        <v>0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3</v>
      </c>
      <c r="H113" s="76">
        <v>2</v>
      </c>
      <c r="I113" s="76">
        <v>15</v>
      </c>
      <c r="J113" s="76">
        <v>13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0</v>
      </c>
      <c r="H114" s="76">
        <v>0</v>
      </c>
      <c r="I114" s="76">
        <v>0</v>
      </c>
      <c r="J114" s="76">
        <v>0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2</v>
      </c>
      <c r="H116" s="76">
        <v>0</v>
      </c>
      <c r="I116" s="76">
        <v>8</v>
      </c>
      <c r="J116" s="76">
        <v>3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0</v>
      </c>
      <c r="H117" s="76">
        <v>0</v>
      </c>
      <c r="I117" s="76">
        <v>1</v>
      </c>
      <c r="J117" s="76">
        <v>0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120</v>
      </c>
      <c r="H123" s="76">
        <v>40</v>
      </c>
      <c r="I123" s="76">
        <v>25</v>
      </c>
      <c r="J123" s="76">
        <v>33</v>
      </c>
      <c r="K123" s="76">
        <v>176</v>
      </c>
      <c r="L123" s="76">
        <v>96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114</v>
      </c>
      <c r="H124" s="76">
        <v>34</v>
      </c>
      <c r="I124" s="76">
        <v>22</v>
      </c>
      <c r="J124" s="76">
        <v>33</v>
      </c>
      <c r="K124" s="76">
        <v>172</v>
      </c>
      <c r="L124" s="76">
        <v>96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6</v>
      </c>
      <c r="H125" s="76">
        <v>6</v>
      </c>
      <c r="I125" s="76">
        <v>3</v>
      </c>
      <c r="J125" s="103" t="s">
        <v>91</v>
      </c>
      <c r="K125" s="76">
        <v>4</v>
      </c>
      <c r="L125" s="76">
        <v>0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6</v>
      </c>
      <c r="H126" s="76">
        <v>6</v>
      </c>
      <c r="I126" s="76">
        <v>3</v>
      </c>
      <c r="J126" s="103" t="s">
        <v>91</v>
      </c>
      <c r="K126" s="76">
        <v>4</v>
      </c>
      <c r="L126" s="76">
        <v>0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0</v>
      </c>
      <c r="H128" s="76">
        <v>0</v>
      </c>
      <c r="I128" s="76">
        <v>0</v>
      </c>
      <c r="J128" s="103" t="s">
        <v>91</v>
      </c>
      <c r="K128" s="76">
        <v>0</v>
      </c>
      <c r="L128" s="76">
        <v>0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1</v>
      </c>
      <c r="H129" s="76">
        <v>0</v>
      </c>
      <c r="I129" s="76">
        <v>0</v>
      </c>
      <c r="J129" s="76">
        <v>0</v>
      </c>
      <c r="K129" s="76">
        <v>1</v>
      </c>
      <c r="L129" s="76">
        <v>0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35</v>
      </c>
      <c r="H131" s="76">
        <v>0</v>
      </c>
      <c r="I131" s="76">
        <v>0</v>
      </c>
      <c r="J131" s="76">
        <v>0</v>
      </c>
      <c r="K131" s="76">
        <v>35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0</v>
      </c>
      <c r="J138" s="76">
        <v>0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983</v>
      </c>
      <c r="H145" s="78">
        <v>513</v>
      </c>
      <c r="I145" s="78">
        <v>481</v>
      </c>
      <c r="J145" s="78">
        <v>25</v>
      </c>
      <c r="K145" s="78">
        <v>208</v>
      </c>
      <c r="L145" s="78">
        <v>743</v>
      </c>
      <c r="M145" s="78">
        <v>244</v>
      </c>
      <c r="N145" s="78">
        <v>133</v>
      </c>
      <c r="O145" s="78">
        <v>296</v>
      </c>
      <c r="P145" s="78">
        <v>255</v>
      </c>
      <c r="Q145" s="78">
        <v>91</v>
      </c>
      <c r="R145" s="78">
        <v>178</v>
      </c>
      <c r="S145" s="78">
        <v>3</v>
      </c>
      <c r="T145" s="78">
        <v>97</v>
      </c>
      <c r="U145" s="78">
        <v>8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188</v>
      </c>
      <c r="H146" s="78">
        <v>83</v>
      </c>
      <c r="I146" s="78">
        <v>69</v>
      </c>
      <c r="J146" s="78">
        <v>6</v>
      </c>
      <c r="K146" s="105" t="s">
        <v>91</v>
      </c>
      <c r="L146" s="78">
        <v>125</v>
      </c>
      <c r="M146" s="78">
        <v>54</v>
      </c>
      <c r="N146" s="78">
        <v>32</v>
      </c>
      <c r="O146" s="78">
        <v>3</v>
      </c>
      <c r="P146" s="78">
        <v>45</v>
      </c>
      <c r="Q146" s="78">
        <v>15</v>
      </c>
      <c r="R146" s="78">
        <v>22</v>
      </c>
      <c r="S146" s="78">
        <v>0</v>
      </c>
      <c r="T146" s="78">
        <v>17</v>
      </c>
      <c r="U146" s="78">
        <v>2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221</v>
      </c>
      <c r="H147" s="78">
        <v>116</v>
      </c>
      <c r="I147" s="78">
        <v>106</v>
      </c>
      <c r="J147" s="78">
        <v>8</v>
      </c>
      <c r="K147" s="105" t="s">
        <v>91</v>
      </c>
      <c r="L147" s="78">
        <v>153</v>
      </c>
      <c r="M147" s="78">
        <v>65</v>
      </c>
      <c r="N147" s="78">
        <v>42</v>
      </c>
      <c r="O147" s="78">
        <v>18</v>
      </c>
      <c r="P147" s="78">
        <v>48</v>
      </c>
      <c r="Q147" s="78">
        <v>30</v>
      </c>
      <c r="R147" s="78">
        <v>31</v>
      </c>
      <c r="S147" s="78">
        <v>1</v>
      </c>
      <c r="T147" s="78">
        <v>17</v>
      </c>
      <c r="U147" s="78">
        <v>4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200</v>
      </c>
      <c r="H148" s="78">
        <v>103</v>
      </c>
      <c r="I148" s="78">
        <v>89</v>
      </c>
      <c r="J148" s="78">
        <v>7</v>
      </c>
      <c r="K148" s="105" t="s">
        <v>91</v>
      </c>
      <c r="L148" s="78">
        <v>145</v>
      </c>
      <c r="M148" s="78">
        <v>51</v>
      </c>
      <c r="N148" s="78">
        <v>32</v>
      </c>
      <c r="O148" s="78">
        <v>35</v>
      </c>
      <c r="P148" s="78">
        <v>54</v>
      </c>
      <c r="Q148" s="78">
        <v>25</v>
      </c>
      <c r="R148" s="78">
        <v>35</v>
      </c>
      <c r="S148" s="78">
        <v>0</v>
      </c>
      <c r="T148" s="78">
        <v>15</v>
      </c>
      <c r="U148" s="78">
        <v>1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166</v>
      </c>
      <c r="H149" s="78">
        <v>103</v>
      </c>
      <c r="I149" s="78">
        <v>97</v>
      </c>
      <c r="J149" s="78">
        <v>4</v>
      </c>
      <c r="K149" s="105" t="s">
        <v>91</v>
      </c>
      <c r="L149" s="78">
        <v>113</v>
      </c>
      <c r="M149" s="78">
        <v>38</v>
      </c>
      <c r="N149" s="78">
        <v>18</v>
      </c>
      <c r="O149" s="78">
        <v>36</v>
      </c>
      <c r="P149" s="78">
        <v>34</v>
      </c>
      <c r="Q149" s="78">
        <v>12</v>
      </c>
      <c r="R149" s="78">
        <v>36</v>
      </c>
      <c r="S149" s="78">
        <v>2</v>
      </c>
      <c r="T149" s="78">
        <v>16</v>
      </c>
      <c r="U149" s="78">
        <v>0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124</v>
      </c>
      <c r="H150" s="78">
        <v>68</v>
      </c>
      <c r="I150" s="78">
        <v>73</v>
      </c>
      <c r="J150" s="105" t="s">
        <v>91</v>
      </c>
      <c r="K150" s="78">
        <v>124</v>
      </c>
      <c r="L150" s="78">
        <v>124</v>
      </c>
      <c r="M150" s="78">
        <v>22</v>
      </c>
      <c r="N150" s="78">
        <v>5</v>
      </c>
      <c r="O150" s="78">
        <v>124</v>
      </c>
      <c r="P150" s="78">
        <v>39</v>
      </c>
      <c r="Q150" s="78">
        <v>5</v>
      </c>
      <c r="R150" s="78">
        <v>32</v>
      </c>
      <c r="S150" s="78">
        <v>0</v>
      </c>
      <c r="T150" s="78">
        <v>16</v>
      </c>
      <c r="U150" s="78">
        <v>0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84</v>
      </c>
      <c r="H151" s="78">
        <v>40</v>
      </c>
      <c r="I151" s="78">
        <v>47</v>
      </c>
      <c r="J151" s="105" t="s">
        <v>91</v>
      </c>
      <c r="K151" s="78">
        <v>84</v>
      </c>
      <c r="L151" s="78">
        <v>83</v>
      </c>
      <c r="M151" s="78">
        <v>14</v>
      </c>
      <c r="N151" s="78">
        <v>4</v>
      </c>
      <c r="O151" s="78">
        <v>80</v>
      </c>
      <c r="P151" s="78">
        <v>35</v>
      </c>
      <c r="Q151" s="78">
        <v>4</v>
      </c>
      <c r="R151" s="78">
        <v>22</v>
      </c>
      <c r="S151" s="78">
        <v>0</v>
      </c>
      <c r="T151" s="78">
        <v>16</v>
      </c>
      <c r="U151" s="78">
        <v>1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133</v>
      </c>
      <c r="H152" s="78">
        <v>76</v>
      </c>
      <c r="I152" s="78">
        <v>68</v>
      </c>
      <c r="J152" s="78">
        <v>18</v>
      </c>
      <c r="K152" s="78">
        <v>9</v>
      </c>
      <c r="L152" s="78">
        <v>133</v>
      </c>
      <c r="M152" s="78">
        <v>133</v>
      </c>
      <c r="N152" s="78">
        <v>133</v>
      </c>
      <c r="O152" s="78">
        <v>20</v>
      </c>
      <c r="P152" s="105" t="s">
        <v>91</v>
      </c>
      <c r="Q152" s="78">
        <v>6</v>
      </c>
      <c r="R152" s="78">
        <v>24</v>
      </c>
      <c r="S152" s="78">
        <v>0</v>
      </c>
      <c r="T152" s="78">
        <v>1</v>
      </c>
      <c r="U152" s="78">
        <v>1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234</v>
      </c>
      <c r="H153" s="78">
        <v>155</v>
      </c>
      <c r="I153" s="78">
        <v>109</v>
      </c>
      <c r="J153" s="78">
        <v>4</v>
      </c>
      <c r="K153" s="78">
        <v>50</v>
      </c>
      <c r="L153" s="78">
        <v>182</v>
      </c>
      <c r="M153" s="78">
        <v>111</v>
      </c>
      <c r="N153" s="105" t="s">
        <v>91</v>
      </c>
      <c r="O153" s="78">
        <v>69</v>
      </c>
      <c r="P153" s="105" t="s">
        <v>91</v>
      </c>
      <c r="Q153" s="78">
        <v>15</v>
      </c>
      <c r="R153" s="78">
        <v>96</v>
      </c>
      <c r="S153" s="78">
        <v>2</v>
      </c>
      <c r="T153" s="78">
        <v>5</v>
      </c>
      <c r="U153" s="78">
        <v>3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247</v>
      </c>
      <c r="H154" s="78">
        <v>147</v>
      </c>
      <c r="I154" s="78">
        <v>122</v>
      </c>
      <c r="J154" s="78">
        <v>0</v>
      </c>
      <c r="K154" s="78">
        <v>50</v>
      </c>
      <c r="L154" s="78">
        <v>120</v>
      </c>
      <c r="M154" s="105" t="s">
        <v>91</v>
      </c>
      <c r="N154" s="105" t="s">
        <v>91</v>
      </c>
      <c r="O154" s="78">
        <v>70</v>
      </c>
      <c r="P154" s="105" t="s">
        <v>91</v>
      </c>
      <c r="Q154" s="78">
        <v>24</v>
      </c>
      <c r="R154" s="78">
        <v>54</v>
      </c>
      <c r="S154" s="78">
        <v>1</v>
      </c>
      <c r="T154" s="78">
        <v>14</v>
      </c>
      <c r="U154" s="78">
        <v>1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203</v>
      </c>
      <c r="H155" s="78">
        <v>90</v>
      </c>
      <c r="I155" s="78">
        <v>99</v>
      </c>
      <c r="J155" s="78">
        <v>3</v>
      </c>
      <c r="K155" s="78">
        <v>47</v>
      </c>
      <c r="L155" s="78">
        <v>142</v>
      </c>
      <c r="M155" s="105" t="s">
        <v>91</v>
      </c>
      <c r="N155" s="105" t="s">
        <v>91</v>
      </c>
      <c r="O155" s="78">
        <v>64</v>
      </c>
      <c r="P155" s="78">
        <v>89</v>
      </c>
      <c r="Q155" s="78">
        <v>22</v>
      </c>
      <c r="R155" s="78">
        <v>4</v>
      </c>
      <c r="S155" s="78">
        <v>0</v>
      </c>
      <c r="T155" s="78">
        <v>30</v>
      </c>
      <c r="U155" s="78">
        <v>1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102</v>
      </c>
      <c r="H156" s="78">
        <v>44</v>
      </c>
      <c r="I156" s="78">
        <v>46</v>
      </c>
      <c r="J156" s="78">
        <v>0</v>
      </c>
      <c r="K156" s="78">
        <v>24</v>
      </c>
      <c r="L156" s="78">
        <v>102</v>
      </c>
      <c r="M156" s="105" t="s">
        <v>91</v>
      </c>
      <c r="N156" s="105" t="s">
        <v>91</v>
      </c>
      <c r="O156" s="78">
        <v>39</v>
      </c>
      <c r="P156" s="78">
        <v>102</v>
      </c>
      <c r="Q156" s="78">
        <v>16</v>
      </c>
      <c r="R156" s="78">
        <v>0</v>
      </c>
      <c r="S156" s="78">
        <v>0</v>
      </c>
      <c r="T156" s="78">
        <v>31</v>
      </c>
      <c r="U156" s="78">
        <v>0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64</v>
      </c>
      <c r="H157" s="78">
        <v>1</v>
      </c>
      <c r="I157" s="78">
        <v>37</v>
      </c>
      <c r="J157" s="78">
        <v>0</v>
      </c>
      <c r="K157" s="78">
        <v>28</v>
      </c>
      <c r="L157" s="78">
        <v>64</v>
      </c>
      <c r="M157" s="105" t="s">
        <v>91</v>
      </c>
      <c r="N157" s="105" t="s">
        <v>91</v>
      </c>
      <c r="O157" s="78">
        <v>34</v>
      </c>
      <c r="P157" s="78">
        <v>64</v>
      </c>
      <c r="Q157" s="78">
        <v>8</v>
      </c>
      <c r="R157" s="78">
        <v>0</v>
      </c>
      <c r="S157" s="78">
        <v>0</v>
      </c>
      <c r="T157" s="78">
        <v>16</v>
      </c>
      <c r="U157" s="78">
        <v>2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102</v>
      </c>
      <c r="H158" s="78">
        <v>62</v>
      </c>
      <c r="I158" s="78">
        <v>33</v>
      </c>
      <c r="J158" s="78">
        <v>8</v>
      </c>
      <c r="K158" s="78">
        <v>22</v>
      </c>
      <c r="L158" s="78">
        <v>62</v>
      </c>
      <c r="M158" s="78">
        <v>17</v>
      </c>
      <c r="N158" s="78">
        <v>4</v>
      </c>
      <c r="O158" s="78">
        <v>30</v>
      </c>
      <c r="P158" s="78">
        <v>8</v>
      </c>
      <c r="Q158" s="78">
        <v>3</v>
      </c>
      <c r="R158" s="78">
        <v>19</v>
      </c>
      <c r="S158" s="78">
        <v>0</v>
      </c>
      <c r="T158" s="78">
        <v>5</v>
      </c>
      <c r="U158" s="78">
        <v>0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208</v>
      </c>
      <c r="H159" s="78">
        <v>127</v>
      </c>
      <c r="I159" s="78">
        <v>107</v>
      </c>
      <c r="J159" s="78">
        <v>5</v>
      </c>
      <c r="K159" s="78">
        <v>35</v>
      </c>
      <c r="L159" s="78">
        <v>161</v>
      </c>
      <c r="M159" s="78">
        <v>83</v>
      </c>
      <c r="N159" s="78">
        <v>46</v>
      </c>
      <c r="O159" s="78">
        <v>52</v>
      </c>
      <c r="P159" s="78">
        <v>37</v>
      </c>
      <c r="Q159" s="78">
        <v>7</v>
      </c>
      <c r="R159" s="78">
        <v>43</v>
      </c>
      <c r="S159" s="78">
        <v>1</v>
      </c>
      <c r="T159" s="78">
        <v>15</v>
      </c>
      <c r="U159" s="78">
        <v>3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101</v>
      </c>
      <c r="H160" s="78">
        <v>69</v>
      </c>
      <c r="I160" s="78">
        <v>49</v>
      </c>
      <c r="J160" s="78">
        <v>0</v>
      </c>
      <c r="K160" s="78">
        <v>17</v>
      </c>
      <c r="L160" s="78">
        <v>78</v>
      </c>
      <c r="M160" s="78">
        <v>39</v>
      </c>
      <c r="N160" s="78">
        <v>20</v>
      </c>
      <c r="O160" s="78">
        <v>21</v>
      </c>
      <c r="P160" s="78">
        <v>10</v>
      </c>
      <c r="Q160" s="78">
        <v>6</v>
      </c>
      <c r="R160" s="78">
        <v>30</v>
      </c>
      <c r="S160" s="78">
        <v>0</v>
      </c>
      <c r="T160" s="78">
        <v>4</v>
      </c>
      <c r="U160" s="78">
        <v>0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273</v>
      </c>
      <c r="H161" s="78">
        <v>109</v>
      </c>
      <c r="I161" s="78">
        <v>138</v>
      </c>
      <c r="J161" s="78">
        <v>12</v>
      </c>
      <c r="K161" s="78">
        <v>67</v>
      </c>
      <c r="L161" s="78">
        <v>212</v>
      </c>
      <c r="M161" s="78">
        <v>54</v>
      </c>
      <c r="N161" s="78">
        <v>30</v>
      </c>
      <c r="O161" s="78">
        <v>93</v>
      </c>
      <c r="P161" s="78">
        <v>102</v>
      </c>
      <c r="Q161" s="78">
        <v>25</v>
      </c>
      <c r="R161" s="78">
        <v>33</v>
      </c>
      <c r="S161" s="78">
        <v>1</v>
      </c>
      <c r="T161" s="78">
        <v>39</v>
      </c>
      <c r="U161" s="78">
        <v>2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299</v>
      </c>
      <c r="H162" s="78">
        <v>146</v>
      </c>
      <c r="I162" s="78">
        <v>154</v>
      </c>
      <c r="J162" s="78">
        <v>0</v>
      </c>
      <c r="K162" s="78">
        <v>67</v>
      </c>
      <c r="L162" s="78">
        <v>230</v>
      </c>
      <c r="M162" s="78">
        <v>51</v>
      </c>
      <c r="N162" s="78">
        <v>33</v>
      </c>
      <c r="O162" s="78">
        <v>100</v>
      </c>
      <c r="P162" s="78">
        <v>98</v>
      </c>
      <c r="Q162" s="78">
        <v>50</v>
      </c>
      <c r="R162" s="78">
        <v>53</v>
      </c>
      <c r="S162" s="78">
        <v>1</v>
      </c>
      <c r="T162" s="78">
        <v>34</v>
      </c>
      <c r="U162" s="78">
        <v>3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233</v>
      </c>
      <c r="H163" s="78">
        <v>143</v>
      </c>
      <c r="I163" s="78">
        <v>113</v>
      </c>
      <c r="J163" s="78">
        <v>4</v>
      </c>
      <c r="K163" s="78">
        <v>45</v>
      </c>
      <c r="L163" s="78">
        <v>185</v>
      </c>
      <c r="M163" s="78">
        <v>89</v>
      </c>
      <c r="N163" s="78">
        <v>53</v>
      </c>
      <c r="O163" s="78">
        <v>75</v>
      </c>
      <c r="P163" s="78">
        <v>22</v>
      </c>
      <c r="Q163" s="78">
        <v>24</v>
      </c>
      <c r="R163" s="78">
        <v>59</v>
      </c>
      <c r="S163" s="78">
        <v>3</v>
      </c>
      <c r="T163" s="78">
        <v>9</v>
      </c>
      <c r="U163" s="78">
        <v>4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277</v>
      </c>
      <c r="H164" s="78">
        <v>154</v>
      </c>
      <c r="I164" s="78">
        <v>136</v>
      </c>
      <c r="J164" s="78">
        <v>14</v>
      </c>
      <c r="K164" s="78">
        <v>50</v>
      </c>
      <c r="L164" s="78">
        <v>197</v>
      </c>
      <c r="M164" s="78">
        <v>101</v>
      </c>
      <c r="N164" s="78">
        <v>49</v>
      </c>
      <c r="O164" s="78">
        <v>72</v>
      </c>
      <c r="P164" s="78">
        <v>32</v>
      </c>
      <c r="Q164" s="78">
        <v>25</v>
      </c>
      <c r="R164" s="78">
        <v>56</v>
      </c>
      <c r="S164" s="78">
        <v>0</v>
      </c>
      <c r="T164" s="78">
        <v>15</v>
      </c>
      <c r="U164" s="78">
        <v>2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170</v>
      </c>
      <c r="H165" s="78">
        <v>81</v>
      </c>
      <c r="I165" s="78">
        <v>76</v>
      </c>
      <c r="J165" s="78">
        <v>2</v>
      </c>
      <c r="K165" s="78">
        <v>39</v>
      </c>
      <c r="L165" s="78">
        <v>115</v>
      </c>
      <c r="M165" s="78">
        <v>13</v>
      </c>
      <c r="N165" s="78">
        <v>0</v>
      </c>
      <c r="O165" s="78">
        <v>50</v>
      </c>
      <c r="P165" s="78">
        <v>49</v>
      </c>
      <c r="Q165" s="78">
        <v>25</v>
      </c>
      <c r="R165" s="78">
        <v>26</v>
      </c>
      <c r="S165" s="78">
        <v>0</v>
      </c>
      <c r="T165" s="78">
        <v>22</v>
      </c>
      <c r="U165" s="78">
        <v>1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141</v>
      </c>
      <c r="H166" s="78">
        <v>55</v>
      </c>
      <c r="I166" s="78">
        <v>69</v>
      </c>
      <c r="J166" s="78">
        <v>0</v>
      </c>
      <c r="K166" s="78">
        <v>35</v>
      </c>
      <c r="L166" s="78">
        <v>99</v>
      </c>
      <c r="M166" s="78">
        <v>0</v>
      </c>
      <c r="N166" s="105" t="s">
        <v>91</v>
      </c>
      <c r="O166" s="78">
        <v>51</v>
      </c>
      <c r="P166" s="78">
        <v>68</v>
      </c>
      <c r="Q166" s="78">
        <v>5</v>
      </c>
      <c r="R166" s="78">
        <v>13</v>
      </c>
      <c r="S166" s="78">
        <v>0</v>
      </c>
      <c r="T166" s="78">
        <v>24</v>
      </c>
      <c r="U166" s="78">
        <v>1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66</v>
      </c>
      <c r="H167" s="78">
        <v>28</v>
      </c>
      <c r="I167" s="78">
        <v>30</v>
      </c>
      <c r="J167" s="78">
        <v>0</v>
      </c>
      <c r="K167" s="78">
        <v>15</v>
      </c>
      <c r="L167" s="78">
        <v>59</v>
      </c>
      <c r="M167" s="105" t="s">
        <v>91</v>
      </c>
      <c r="N167" s="105" t="s">
        <v>91</v>
      </c>
      <c r="O167" s="78">
        <v>18</v>
      </c>
      <c r="P167" s="78">
        <v>56</v>
      </c>
      <c r="Q167" s="78">
        <v>2</v>
      </c>
      <c r="R167" s="78">
        <v>0</v>
      </c>
      <c r="S167" s="78">
        <v>0</v>
      </c>
      <c r="T167" s="78">
        <v>19</v>
      </c>
      <c r="U167" s="78">
        <v>0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21</v>
      </c>
      <c r="H168" s="78">
        <v>5</v>
      </c>
      <c r="I168" s="78">
        <v>10</v>
      </c>
      <c r="J168" s="78">
        <v>0</v>
      </c>
      <c r="K168" s="78">
        <v>4</v>
      </c>
      <c r="L168" s="78">
        <v>21</v>
      </c>
      <c r="M168" s="105" t="s">
        <v>91</v>
      </c>
      <c r="N168" s="105" t="s">
        <v>91</v>
      </c>
      <c r="O168" s="78">
        <v>5</v>
      </c>
      <c r="P168" s="78">
        <v>21</v>
      </c>
      <c r="Q168" s="78">
        <v>2</v>
      </c>
      <c r="R168" s="78">
        <v>0</v>
      </c>
      <c r="S168" s="78">
        <v>0</v>
      </c>
      <c r="T168" s="78">
        <v>6</v>
      </c>
      <c r="U168" s="78">
        <v>0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75</v>
      </c>
      <c r="H169" s="78">
        <v>47</v>
      </c>
      <c r="I169" s="78">
        <v>47</v>
      </c>
      <c r="J169" s="78">
        <v>5</v>
      </c>
      <c r="K169" s="78">
        <v>20</v>
      </c>
      <c r="L169" s="78">
        <v>67</v>
      </c>
      <c r="M169" s="78">
        <v>41</v>
      </c>
      <c r="N169" s="78">
        <v>31</v>
      </c>
      <c r="O169" s="78">
        <v>25</v>
      </c>
      <c r="P169" s="78">
        <v>7</v>
      </c>
      <c r="Q169" s="78">
        <v>8</v>
      </c>
      <c r="R169" s="78">
        <v>24</v>
      </c>
      <c r="S169" s="78">
        <v>0</v>
      </c>
      <c r="T169" s="78">
        <v>2</v>
      </c>
      <c r="U169" s="78">
        <v>0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360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90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W11" sqref="W11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323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215</v>
      </c>
      <c r="H13" s="76">
        <v>108</v>
      </c>
      <c r="I13" s="76">
        <v>125</v>
      </c>
      <c r="J13" s="76">
        <v>73</v>
      </c>
      <c r="K13" s="76">
        <v>1452</v>
      </c>
      <c r="L13" s="76">
        <v>778</v>
      </c>
      <c r="M13" s="76">
        <v>198</v>
      </c>
      <c r="N13" s="76">
        <v>119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196</v>
      </c>
      <c r="H14" s="76">
        <v>97</v>
      </c>
      <c r="I14" s="76">
        <v>117</v>
      </c>
      <c r="J14" s="76">
        <v>68</v>
      </c>
      <c r="K14" s="76">
        <v>1326</v>
      </c>
      <c r="L14" s="76">
        <v>690</v>
      </c>
      <c r="M14" s="76">
        <v>195</v>
      </c>
      <c r="N14" s="76">
        <v>116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6</v>
      </c>
      <c r="H15" s="76">
        <v>5</v>
      </c>
      <c r="I15" s="76">
        <v>6</v>
      </c>
      <c r="J15" s="76">
        <v>3</v>
      </c>
      <c r="K15" s="76">
        <v>76</v>
      </c>
      <c r="L15" s="76">
        <v>50</v>
      </c>
      <c r="M15" s="76">
        <v>41</v>
      </c>
      <c r="N15" s="76">
        <v>28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19</v>
      </c>
      <c r="H16" s="76">
        <v>11</v>
      </c>
      <c r="I16" s="76">
        <v>8</v>
      </c>
      <c r="J16" s="76">
        <v>5</v>
      </c>
      <c r="K16" s="76">
        <v>126</v>
      </c>
      <c r="L16" s="76">
        <v>88</v>
      </c>
      <c r="M16" s="76">
        <v>3</v>
      </c>
      <c r="N16" s="76">
        <v>3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84</v>
      </c>
      <c r="H18" s="76">
        <v>46</v>
      </c>
      <c r="I18" s="76">
        <v>54</v>
      </c>
      <c r="J18" s="76">
        <v>34</v>
      </c>
      <c r="K18" s="76">
        <v>639</v>
      </c>
      <c r="L18" s="76">
        <v>345</v>
      </c>
      <c r="M18" s="76">
        <v>89</v>
      </c>
      <c r="N18" s="76">
        <v>54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1</v>
      </c>
      <c r="J19" s="76">
        <v>0</v>
      </c>
      <c r="K19" s="76">
        <v>7</v>
      </c>
      <c r="L19" s="76">
        <v>6</v>
      </c>
      <c r="M19" s="76">
        <v>4</v>
      </c>
      <c r="N19" s="76">
        <v>4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11</v>
      </c>
      <c r="H20" s="76">
        <v>5</v>
      </c>
      <c r="I20" s="76">
        <v>10</v>
      </c>
      <c r="J20" s="76">
        <v>5</v>
      </c>
      <c r="K20" s="76">
        <v>20</v>
      </c>
      <c r="L20" s="76">
        <v>13</v>
      </c>
      <c r="M20" s="76">
        <v>2</v>
      </c>
      <c r="N20" s="76">
        <v>2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5</v>
      </c>
      <c r="H21" s="76">
        <v>5</v>
      </c>
      <c r="I21" s="76">
        <v>2</v>
      </c>
      <c r="J21" s="76">
        <v>1</v>
      </c>
      <c r="K21" s="76">
        <v>19</v>
      </c>
      <c r="L21" s="76">
        <v>16</v>
      </c>
      <c r="M21" s="76">
        <v>3</v>
      </c>
      <c r="N21" s="76">
        <v>2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47</v>
      </c>
      <c r="H22" s="76">
        <v>22</v>
      </c>
      <c r="I22" s="76">
        <v>19</v>
      </c>
      <c r="J22" s="76">
        <v>12</v>
      </c>
      <c r="K22" s="76">
        <v>474</v>
      </c>
      <c r="L22" s="76">
        <v>275</v>
      </c>
      <c r="M22" s="76">
        <v>43</v>
      </c>
      <c r="N22" s="76">
        <v>35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31</v>
      </c>
      <c r="H23" s="76">
        <v>19</v>
      </c>
      <c r="I23" s="76">
        <v>18</v>
      </c>
      <c r="J23" s="76">
        <v>9</v>
      </c>
      <c r="K23" s="76">
        <v>224</v>
      </c>
      <c r="L23" s="76">
        <v>151</v>
      </c>
      <c r="M23" s="76">
        <v>3</v>
      </c>
      <c r="N23" s="76">
        <v>3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18</v>
      </c>
      <c r="I24" s="103" t="s">
        <v>91</v>
      </c>
      <c r="J24" s="76">
        <v>4</v>
      </c>
      <c r="K24" s="103" t="s">
        <v>91</v>
      </c>
      <c r="L24" s="76">
        <v>221</v>
      </c>
      <c r="M24" s="103" t="s">
        <v>91</v>
      </c>
      <c r="N24" s="76">
        <v>10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173</v>
      </c>
      <c r="H25" s="76">
        <v>83</v>
      </c>
      <c r="I25" s="76">
        <v>84</v>
      </c>
      <c r="J25" s="76">
        <v>48</v>
      </c>
      <c r="K25" s="76">
        <v>1124</v>
      </c>
      <c r="L25" s="76">
        <v>618</v>
      </c>
      <c r="M25" s="76">
        <v>127</v>
      </c>
      <c r="N25" s="76">
        <v>72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68</v>
      </c>
      <c r="H26" s="76">
        <v>38</v>
      </c>
      <c r="I26" s="76">
        <v>37</v>
      </c>
      <c r="J26" s="76">
        <v>26</v>
      </c>
      <c r="K26" s="76">
        <v>327</v>
      </c>
      <c r="L26" s="76">
        <v>212</v>
      </c>
      <c r="M26" s="76">
        <v>40</v>
      </c>
      <c r="N26" s="76">
        <v>27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38</v>
      </c>
      <c r="H27" s="76">
        <v>22</v>
      </c>
      <c r="I27" s="76">
        <v>26</v>
      </c>
      <c r="J27" s="76">
        <v>16</v>
      </c>
      <c r="K27" s="76">
        <v>161</v>
      </c>
      <c r="L27" s="76">
        <v>106</v>
      </c>
      <c r="M27" s="76">
        <v>14</v>
      </c>
      <c r="N27" s="76">
        <v>8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41</v>
      </c>
      <c r="H28" s="76">
        <v>22</v>
      </c>
      <c r="I28" s="76">
        <v>19</v>
      </c>
      <c r="J28" s="76">
        <v>10</v>
      </c>
      <c r="K28" s="76">
        <v>606</v>
      </c>
      <c r="L28" s="76">
        <v>355</v>
      </c>
      <c r="M28" s="76">
        <v>2</v>
      </c>
      <c r="N28" s="76">
        <v>1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52</v>
      </c>
      <c r="H29" s="76">
        <v>16</v>
      </c>
      <c r="I29" s="76">
        <v>21</v>
      </c>
      <c r="J29" s="76">
        <v>6</v>
      </c>
      <c r="K29" s="76">
        <v>376</v>
      </c>
      <c r="L29" s="76">
        <v>126</v>
      </c>
      <c r="M29" s="76">
        <v>58</v>
      </c>
      <c r="N29" s="76">
        <v>25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5</v>
      </c>
      <c r="H30" s="76">
        <v>4</v>
      </c>
      <c r="I30" s="76">
        <v>1</v>
      </c>
      <c r="J30" s="76">
        <v>1</v>
      </c>
      <c r="K30" s="76">
        <v>11</v>
      </c>
      <c r="L30" s="76">
        <v>10</v>
      </c>
      <c r="M30" s="76">
        <v>2</v>
      </c>
      <c r="N30" s="76">
        <v>2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28</v>
      </c>
      <c r="H31" s="76">
        <v>20</v>
      </c>
      <c r="I31" s="76">
        <v>15</v>
      </c>
      <c r="J31" s="76">
        <v>9</v>
      </c>
      <c r="K31" s="76">
        <v>260</v>
      </c>
      <c r="L31" s="76">
        <v>223</v>
      </c>
      <c r="M31" s="76">
        <v>39</v>
      </c>
      <c r="N31" s="76">
        <v>32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0</v>
      </c>
      <c r="H32" s="76">
        <v>0</v>
      </c>
      <c r="I32" s="76">
        <v>1</v>
      </c>
      <c r="J32" s="76">
        <v>1</v>
      </c>
      <c r="K32" s="76">
        <v>4</v>
      </c>
      <c r="L32" s="76">
        <v>2</v>
      </c>
      <c r="M32" s="76">
        <v>1</v>
      </c>
      <c r="N32" s="76">
        <v>0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12</v>
      </c>
      <c r="H33" s="76">
        <v>6</v>
      </c>
      <c r="I33" s="76">
        <v>4</v>
      </c>
      <c r="J33" s="76">
        <v>4</v>
      </c>
      <c r="K33" s="76">
        <v>102</v>
      </c>
      <c r="L33" s="76">
        <v>45</v>
      </c>
      <c r="M33" s="76">
        <v>18</v>
      </c>
      <c r="N33" s="76">
        <v>9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215</v>
      </c>
      <c r="H39" s="76">
        <v>108</v>
      </c>
      <c r="I39" s="76">
        <v>84</v>
      </c>
      <c r="J39" s="76">
        <v>46</v>
      </c>
      <c r="K39" s="76">
        <v>57</v>
      </c>
      <c r="L39" s="76">
        <v>36</v>
      </c>
      <c r="M39" s="76">
        <v>68</v>
      </c>
      <c r="N39" s="76">
        <v>38</v>
      </c>
      <c r="O39" s="76">
        <v>38</v>
      </c>
      <c r="P39" s="76">
        <v>22</v>
      </c>
      <c r="Q39" s="76">
        <v>52</v>
      </c>
      <c r="R39" s="76">
        <v>16</v>
      </c>
      <c r="S39" s="76">
        <v>41</v>
      </c>
      <c r="T39" s="76">
        <v>22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37</v>
      </c>
      <c r="H40" s="76">
        <v>19</v>
      </c>
      <c r="I40" s="76">
        <v>12</v>
      </c>
      <c r="J40" s="76">
        <v>7</v>
      </c>
      <c r="K40" s="76">
        <v>4</v>
      </c>
      <c r="L40" s="76">
        <v>3</v>
      </c>
      <c r="M40" s="76">
        <v>26</v>
      </c>
      <c r="N40" s="76">
        <v>14</v>
      </c>
      <c r="O40" s="76">
        <v>16</v>
      </c>
      <c r="P40" s="76">
        <v>11</v>
      </c>
      <c r="Q40" s="76">
        <v>6</v>
      </c>
      <c r="R40" s="76">
        <v>2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178</v>
      </c>
      <c r="H41" s="76">
        <v>89</v>
      </c>
      <c r="I41" s="76">
        <v>72</v>
      </c>
      <c r="J41" s="76">
        <v>39</v>
      </c>
      <c r="K41" s="76">
        <v>53</v>
      </c>
      <c r="L41" s="76">
        <v>33</v>
      </c>
      <c r="M41" s="76">
        <v>42</v>
      </c>
      <c r="N41" s="76">
        <v>24</v>
      </c>
      <c r="O41" s="76">
        <v>22</v>
      </c>
      <c r="P41" s="76">
        <v>11</v>
      </c>
      <c r="Q41" s="76">
        <v>46</v>
      </c>
      <c r="R41" s="76">
        <v>14</v>
      </c>
      <c r="S41" s="76">
        <v>41</v>
      </c>
      <c r="T41" s="76">
        <v>22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12</v>
      </c>
      <c r="H44" s="76">
        <v>9</v>
      </c>
      <c r="I44" s="76">
        <v>5</v>
      </c>
      <c r="J44" s="76">
        <v>3</v>
      </c>
      <c r="K44" s="76">
        <v>0</v>
      </c>
      <c r="L44" s="76">
        <v>0</v>
      </c>
      <c r="M44" s="76">
        <v>10</v>
      </c>
      <c r="N44" s="76">
        <v>7</v>
      </c>
      <c r="O44" s="76">
        <v>6</v>
      </c>
      <c r="P44" s="76">
        <v>4</v>
      </c>
      <c r="Q44" s="76">
        <v>1</v>
      </c>
      <c r="R44" s="76">
        <v>1</v>
      </c>
      <c r="S44" s="76">
        <v>1</v>
      </c>
      <c r="T44" s="76">
        <v>1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5</v>
      </c>
      <c r="H46" s="76">
        <v>3</v>
      </c>
      <c r="I46" s="76">
        <v>3</v>
      </c>
      <c r="J46" s="76">
        <v>3</v>
      </c>
      <c r="K46" s="76">
        <v>2</v>
      </c>
      <c r="L46" s="76">
        <v>1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1</v>
      </c>
      <c r="T46" s="76">
        <v>1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4</v>
      </c>
      <c r="H47" s="76">
        <v>3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2</v>
      </c>
      <c r="R47" s="76">
        <v>1</v>
      </c>
      <c r="S47" s="76">
        <v>1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284</v>
      </c>
      <c r="H48" s="76">
        <v>148</v>
      </c>
      <c r="I48" s="76">
        <v>112</v>
      </c>
      <c r="J48" s="76">
        <v>60</v>
      </c>
      <c r="K48" s="76">
        <v>33</v>
      </c>
      <c r="L48" s="76">
        <v>20</v>
      </c>
      <c r="M48" s="76">
        <v>78</v>
      </c>
      <c r="N48" s="76">
        <v>50</v>
      </c>
      <c r="O48" s="76">
        <v>51</v>
      </c>
      <c r="P48" s="76">
        <v>30</v>
      </c>
      <c r="Q48" s="76">
        <v>84</v>
      </c>
      <c r="R48" s="76">
        <v>21</v>
      </c>
      <c r="S48" s="76">
        <v>75</v>
      </c>
      <c r="T48" s="76">
        <v>33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125</v>
      </c>
      <c r="H49" s="76">
        <v>73</v>
      </c>
      <c r="I49" s="76">
        <v>54</v>
      </c>
      <c r="J49" s="76">
        <v>34</v>
      </c>
      <c r="K49" s="76">
        <v>27</v>
      </c>
      <c r="L49" s="76">
        <v>16</v>
      </c>
      <c r="M49" s="76">
        <v>37</v>
      </c>
      <c r="N49" s="76">
        <v>26</v>
      </c>
      <c r="O49" s="76">
        <v>26</v>
      </c>
      <c r="P49" s="76">
        <v>16</v>
      </c>
      <c r="Q49" s="76">
        <v>21</v>
      </c>
      <c r="R49" s="76">
        <v>6</v>
      </c>
      <c r="S49" s="76">
        <v>19</v>
      </c>
      <c r="T49" s="76">
        <v>10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99</v>
      </c>
      <c r="H50" s="76">
        <v>55</v>
      </c>
      <c r="I50" s="76">
        <v>43</v>
      </c>
      <c r="J50" s="76">
        <v>27</v>
      </c>
      <c r="K50" s="76">
        <v>26</v>
      </c>
      <c r="L50" s="76">
        <v>15</v>
      </c>
      <c r="M50" s="76">
        <v>29</v>
      </c>
      <c r="N50" s="76">
        <v>20</v>
      </c>
      <c r="O50" s="76">
        <v>22</v>
      </c>
      <c r="P50" s="76">
        <v>13</v>
      </c>
      <c r="Q50" s="76">
        <v>19</v>
      </c>
      <c r="R50" s="76">
        <v>5</v>
      </c>
      <c r="S50" s="76">
        <v>14</v>
      </c>
      <c r="T50" s="76">
        <v>8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4</v>
      </c>
      <c r="H51" s="76">
        <v>3</v>
      </c>
      <c r="I51" s="76">
        <v>2</v>
      </c>
      <c r="J51" s="76">
        <v>2</v>
      </c>
      <c r="K51" s="76">
        <v>0</v>
      </c>
      <c r="L51" s="76">
        <v>0</v>
      </c>
      <c r="M51" s="76">
        <v>2</v>
      </c>
      <c r="N51" s="76">
        <v>2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26</v>
      </c>
      <c r="H53" s="76">
        <v>18</v>
      </c>
      <c r="I53" s="76">
        <v>11</v>
      </c>
      <c r="J53" s="76">
        <v>7</v>
      </c>
      <c r="K53" s="76">
        <v>1</v>
      </c>
      <c r="L53" s="76">
        <v>1</v>
      </c>
      <c r="M53" s="76">
        <v>8</v>
      </c>
      <c r="N53" s="76">
        <v>6</v>
      </c>
      <c r="O53" s="76">
        <v>4</v>
      </c>
      <c r="P53" s="76">
        <v>3</v>
      </c>
      <c r="Q53" s="76">
        <v>2</v>
      </c>
      <c r="R53" s="76">
        <v>1</v>
      </c>
      <c r="S53" s="76">
        <v>5</v>
      </c>
      <c r="T53" s="76">
        <v>2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7</v>
      </c>
      <c r="H54" s="76">
        <v>5</v>
      </c>
      <c r="I54" s="76">
        <v>0</v>
      </c>
      <c r="J54" s="76">
        <v>0</v>
      </c>
      <c r="K54" s="76">
        <v>0</v>
      </c>
      <c r="L54" s="76">
        <v>0</v>
      </c>
      <c r="M54" s="76">
        <v>2</v>
      </c>
      <c r="N54" s="76">
        <v>2</v>
      </c>
      <c r="O54" s="76">
        <v>1</v>
      </c>
      <c r="P54" s="76">
        <v>1</v>
      </c>
      <c r="Q54" s="76">
        <v>1</v>
      </c>
      <c r="R54" s="76">
        <v>0</v>
      </c>
      <c r="S54" s="76">
        <v>2</v>
      </c>
      <c r="T54" s="76">
        <v>0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1</v>
      </c>
      <c r="H55" s="76">
        <v>1</v>
      </c>
      <c r="I55" s="76">
        <v>1</v>
      </c>
      <c r="J55" s="76">
        <v>1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9</v>
      </c>
      <c r="H56" s="76">
        <v>7</v>
      </c>
      <c r="I56" s="76">
        <v>4</v>
      </c>
      <c r="J56" s="76">
        <v>3</v>
      </c>
      <c r="K56" s="76">
        <v>0</v>
      </c>
      <c r="L56" s="76">
        <v>0</v>
      </c>
      <c r="M56" s="76">
        <v>2</v>
      </c>
      <c r="N56" s="76">
        <v>2</v>
      </c>
      <c r="O56" s="76">
        <v>0</v>
      </c>
      <c r="P56" s="76">
        <v>0</v>
      </c>
      <c r="Q56" s="76">
        <v>1</v>
      </c>
      <c r="R56" s="76">
        <v>1</v>
      </c>
      <c r="S56" s="76">
        <v>1</v>
      </c>
      <c r="T56" s="76">
        <v>1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8</v>
      </c>
      <c r="H58" s="76">
        <v>4</v>
      </c>
      <c r="I58" s="76">
        <v>6</v>
      </c>
      <c r="J58" s="76">
        <v>3</v>
      </c>
      <c r="K58" s="76">
        <v>1</v>
      </c>
      <c r="L58" s="76">
        <v>1</v>
      </c>
      <c r="M58" s="76">
        <v>4</v>
      </c>
      <c r="N58" s="76">
        <v>2</v>
      </c>
      <c r="O58" s="76">
        <v>3</v>
      </c>
      <c r="P58" s="76">
        <v>2</v>
      </c>
      <c r="Q58" s="76">
        <v>0</v>
      </c>
      <c r="R58" s="76">
        <v>0</v>
      </c>
      <c r="S58" s="76">
        <v>2</v>
      </c>
      <c r="T58" s="76">
        <v>1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1</v>
      </c>
      <c r="H65" s="76">
        <v>1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7</v>
      </c>
      <c r="H66" s="76">
        <v>3</v>
      </c>
      <c r="I66" s="76">
        <v>5</v>
      </c>
      <c r="J66" s="76">
        <v>3</v>
      </c>
      <c r="K66" s="76">
        <v>2</v>
      </c>
      <c r="L66" s="76">
        <v>1</v>
      </c>
      <c r="M66" s="76">
        <v>3</v>
      </c>
      <c r="N66" s="76">
        <v>0</v>
      </c>
      <c r="O66" s="76">
        <v>2</v>
      </c>
      <c r="P66" s="76">
        <v>0</v>
      </c>
      <c r="Q66" s="76">
        <v>1</v>
      </c>
      <c r="R66" s="76">
        <v>0</v>
      </c>
      <c r="S66" s="76">
        <v>1</v>
      </c>
      <c r="T66" s="76">
        <v>1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29</v>
      </c>
      <c r="H68" s="76">
        <v>25</v>
      </c>
      <c r="I68" s="76">
        <v>10</v>
      </c>
      <c r="J68" s="76">
        <v>9</v>
      </c>
      <c r="K68" s="76">
        <v>1</v>
      </c>
      <c r="L68" s="76">
        <v>1</v>
      </c>
      <c r="M68" s="76">
        <v>14</v>
      </c>
      <c r="N68" s="76">
        <v>11</v>
      </c>
      <c r="O68" s="76">
        <v>8</v>
      </c>
      <c r="P68" s="76">
        <v>6</v>
      </c>
      <c r="Q68" s="76">
        <v>3</v>
      </c>
      <c r="R68" s="76">
        <v>3</v>
      </c>
      <c r="S68" s="76">
        <v>5</v>
      </c>
      <c r="T68" s="76">
        <v>5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40</v>
      </c>
      <c r="H71" s="76">
        <v>11</v>
      </c>
      <c r="I71" s="76">
        <v>22</v>
      </c>
      <c r="J71" s="76">
        <v>7</v>
      </c>
      <c r="K71" s="76">
        <v>0</v>
      </c>
      <c r="L71" s="76">
        <v>0</v>
      </c>
      <c r="M71" s="76">
        <v>1</v>
      </c>
      <c r="N71" s="76">
        <v>0</v>
      </c>
      <c r="O71" s="76">
        <v>1</v>
      </c>
      <c r="P71" s="76">
        <v>0</v>
      </c>
      <c r="Q71" s="76">
        <v>29</v>
      </c>
      <c r="R71" s="76">
        <v>5</v>
      </c>
      <c r="S71" s="76">
        <v>22</v>
      </c>
      <c r="T71" s="76">
        <v>4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5</v>
      </c>
      <c r="H74" s="76">
        <v>1</v>
      </c>
      <c r="I74" s="76">
        <v>3</v>
      </c>
      <c r="J74" s="76">
        <v>1</v>
      </c>
      <c r="K74" s="76">
        <v>0</v>
      </c>
      <c r="L74" s="76">
        <v>0</v>
      </c>
      <c r="M74" s="76">
        <v>3</v>
      </c>
      <c r="N74" s="76">
        <v>1</v>
      </c>
      <c r="O74" s="76">
        <v>2</v>
      </c>
      <c r="P74" s="76">
        <v>1</v>
      </c>
      <c r="Q74" s="76">
        <v>2</v>
      </c>
      <c r="R74" s="76">
        <v>0</v>
      </c>
      <c r="S74" s="76">
        <v>2</v>
      </c>
      <c r="T74" s="76">
        <v>0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44</v>
      </c>
      <c r="H75" s="76">
        <v>16</v>
      </c>
      <c r="I75" s="76">
        <v>7</v>
      </c>
      <c r="J75" s="76">
        <v>1</v>
      </c>
      <c r="K75" s="76">
        <v>2</v>
      </c>
      <c r="L75" s="76">
        <v>1</v>
      </c>
      <c r="M75" s="76">
        <v>12</v>
      </c>
      <c r="N75" s="76">
        <v>5</v>
      </c>
      <c r="O75" s="76">
        <v>8</v>
      </c>
      <c r="P75" s="76">
        <v>4</v>
      </c>
      <c r="Q75" s="76">
        <v>11</v>
      </c>
      <c r="R75" s="76">
        <v>1</v>
      </c>
      <c r="S75" s="76">
        <v>9</v>
      </c>
      <c r="T75" s="76">
        <v>6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11</v>
      </c>
      <c r="H76" s="76">
        <v>7</v>
      </c>
      <c r="I76" s="76">
        <v>6</v>
      </c>
      <c r="J76" s="76">
        <v>4</v>
      </c>
      <c r="K76" s="76">
        <v>0</v>
      </c>
      <c r="L76" s="76">
        <v>0</v>
      </c>
      <c r="M76" s="76">
        <v>6</v>
      </c>
      <c r="N76" s="76">
        <v>5</v>
      </c>
      <c r="O76" s="76">
        <v>3</v>
      </c>
      <c r="P76" s="76">
        <v>2</v>
      </c>
      <c r="Q76" s="76">
        <v>1</v>
      </c>
      <c r="R76" s="76">
        <v>0</v>
      </c>
      <c r="S76" s="76">
        <v>2</v>
      </c>
      <c r="T76" s="76">
        <v>1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7</v>
      </c>
      <c r="H78" s="76">
        <v>1</v>
      </c>
      <c r="I78" s="76">
        <v>3</v>
      </c>
      <c r="J78" s="76">
        <v>0</v>
      </c>
      <c r="K78" s="76">
        <v>0</v>
      </c>
      <c r="L78" s="76">
        <v>0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7</v>
      </c>
      <c r="R78" s="76">
        <v>1</v>
      </c>
      <c r="S78" s="76">
        <v>6</v>
      </c>
      <c r="T78" s="76">
        <v>0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16</v>
      </c>
      <c r="H81" s="76">
        <v>11</v>
      </c>
      <c r="I81" s="76">
        <v>2</v>
      </c>
      <c r="J81" s="76">
        <v>1</v>
      </c>
      <c r="K81" s="76">
        <v>1</v>
      </c>
      <c r="L81" s="76">
        <v>1</v>
      </c>
      <c r="M81" s="76">
        <v>2</v>
      </c>
      <c r="N81" s="76">
        <v>2</v>
      </c>
      <c r="O81" s="76">
        <v>1</v>
      </c>
      <c r="P81" s="76">
        <v>1</v>
      </c>
      <c r="Q81" s="76">
        <v>9</v>
      </c>
      <c r="R81" s="76">
        <v>5</v>
      </c>
      <c r="S81" s="76">
        <v>9</v>
      </c>
      <c r="T81" s="76">
        <v>6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21</v>
      </c>
      <c r="L82" s="76">
        <v>13</v>
      </c>
      <c r="M82" s="76">
        <v>1</v>
      </c>
      <c r="N82" s="76">
        <v>1</v>
      </c>
      <c r="O82" s="76">
        <v>5</v>
      </c>
      <c r="P82" s="76">
        <v>2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1452</v>
      </c>
      <c r="H83" s="76">
        <v>778</v>
      </c>
      <c r="I83" s="76">
        <v>639</v>
      </c>
      <c r="J83" s="76">
        <v>345</v>
      </c>
      <c r="K83" s="76">
        <v>198</v>
      </c>
      <c r="L83" s="76">
        <v>119</v>
      </c>
      <c r="M83" s="76">
        <v>327</v>
      </c>
      <c r="N83" s="76">
        <v>212</v>
      </c>
      <c r="O83" s="76">
        <v>161</v>
      </c>
      <c r="P83" s="76">
        <v>106</v>
      </c>
      <c r="Q83" s="76">
        <v>376</v>
      </c>
      <c r="R83" s="76">
        <v>126</v>
      </c>
      <c r="S83" s="76">
        <v>606</v>
      </c>
      <c r="T83" s="76">
        <v>355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201</v>
      </c>
      <c r="H84" s="76">
        <v>118</v>
      </c>
      <c r="I84" s="76">
        <v>93</v>
      </c>
      <c r="J84" s="76">
        <v>56</v>
      </c>
      <c r="K84" s="76">
        <v>22</v>
      </c>
      <c r="L84" s="76">
        <v>12</v>
      </c>
      <c r="M84" s="76">
        <v>124</v>
      </c>
      <c r="N84" s="76">
        <v>75</v>
      </c>
      <c r="O84" s="76">
        <v>80</v>
      </c>
      <c r="P84" s="76">
        <v>50</v>
      </c>
      <c r="Q84" s="76">
        <v>28</v>
      </c>
      <c r="R84" s="76">
        <v>9</v>
      </c>
      <c r="S84" s="76">
        <v>55</v>
      </c>
      <c r="T84" s="76">
        <v>39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4</v>
      </c>
      <c r="H90" s="76">
        <v>2</v>
      </c>
      <c r="I90" s="76">
        <v>62</v>
      </c>
      <c r="J90" s="76">
        <v>39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0</v>
      </c>
      <c r="H91" s="76">
        <v>0</v>
      </c>
      <c r="I91" s="76">
        <v>5</v>
      </c>
      <c r="J91" s="76">
        <v>4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5</v>
      </c>
      <c r="H92" s="76">
        <v>3</v>
      </c>
      <c r="I92" s="76">
        <v>4</v>
      </c>
      <c r="J92" s="76">
        <v>0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6</v>
      </c>
      <c r="H94" s="76">
        <v>5</v>
      </c>
      <c r="I94" s="76">
        <v>96</v>
      </c>
      <c r="J94" s="76">
        <v>77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26</v>
      </c>
      <c r="H97" s="76">
        <v>10</v>
      </c>
      <c r="I97" s="76">
        <v>45</v>
      </c>
      <c r="J97" s="76">
        <v>13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1</v>
      </c>
      <c r="J102" s="76">
        <v>0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11</v>
      </c>
      <c r="H104" s="76">
        <v>5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23</v>
      </c>
      <c r="H110" s="76">
        <v>16</v>
      </c>
      <c r="I110" s="76">
        <v>38</v>
      </c>
      <c r="J110" s="76">
        <v>25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0</v>
      </c>
      <c r="H111" s="76">
        <v>0</v>
      </c>
      <c r="I111" s="76">
        <v>3</v>
      </c>
      <c r="J111" s="76">
        <v>2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6</v>
      </c>
      <c r="H113" s="76">
        <v>6</v>
      </c>
      <c r="I113" s="76">
        <v>17</v>
      </c>
      <c r="J113" s="76">
        <v>15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3</v>
      </c>
      <c r="H116" s="76">
        <v>1</v>
      </c>
      <c r="I116" s="76">
        <v>24</v>
      </c>
      <c r="J116" s="76">
        <v>11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1</v>
      </c>
      <c r="H117" s="76">
        <v>0</v>
      </c>
      <c r="I117" s="76">
        <v>6</v>
      </c>
      <c r="J117" s="76">
        <v>3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206</v>
      </c>
      <c r="H123" s="76">
        <v>95</v>
      </c>
      <c r="I123" s="76">
        <v>70</v>
      </c>
      <c r="J123" s="76">
        <v>31</v>
      </c>
      <c r="K123" s="76">
        <v>84</v>
      </c>
      <c r="L123" s="76">
        <v>18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138</v>
      </c>
      <c r="H124" s="76">
        <v>27</v>
      </c>
      <c r="I124" s="76">
        <v>24</v>
      </c>
      <c r="J124" s="76">
        <v>31</v>
      </c>
      <c r="K124" s="76">
        <v>79</v>
      </c>
      <c r="L124" s="76">
        <v>18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68</v>
      </c>
      <c r="H125" s="76">
        <v>68</v>
      </c>
      <c r="I125" s="76">
        <v>46</v>
      </c>
      <c r="J125" s="103" t="s">
        <v>91</v>
      </c>
      <c r="K125" s="76">
        <v>5</v>
      </c>
      <c r="L125" s="76">
        <v>0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25</v>
      </c>
      <c r="H126" s="76">
        <v>25</v>
      </c>
      <c r="I126" s="76">
        <v>3</v>
      </c>
      <c r="J126" s="103" t="s">
        <v>91</v>
      </c>
      <c r="K126" s="76">
        <v>5</v>
      </c>
      <c r="L126" s="76">
        <v>0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43</v>
      </c>
      <c r="H128" s="76">
        <v>43</v>
      </c>
      <c r="I128" s="76">
        <v>43</v>
      </c>
      <c r="J128" s="103" t="s">
        <v>91</v>
      </c>
      <c r="K128" s="76">
        <v>0</v>
      </c>
      <c r="L128" s="76">
        <v>0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7</v>
      </c>
      <c r="H129" s="76">
        <v>2</v>
      </c>
      <c r="I129" s="76">
        <v>1</v>
      </c>
      <c r="J129" s="76">
        <v>0</v>
      </c>
      <c r="K129" s="76">
        <v>5</v>
      </c>
      <c r="L129" s="76">
        <v>0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55</v>
      </c>
      <c r="H131" s="76">
        <v>0</v>
      </c>
      <c r="I131" s="76">
        <v>0</v>
      </c>
      <c r="J131" s="76">
        <v>30</v>
      </c>
      <c r="K131" s="76">
        <v>0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0</v>
      </c>
      <c r="H137" s="76">
        <v>0</v>
      </c>
      <c r="I137" s="76">
        <v>1</v>
      </c>
      <c r="J137" s="76">
        <v>120</v>
      </c>
      <c r="K137" s="76">
        <v>0</v>
      </c>
      <c r="L137" s="76">
        <v>0</v>
      </c>
      <c r="M137" s="76">
        <v>1</v>
      </c>
      <c r="N137" s="76">
        <v>120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0</v>
      </c>
      <c r="J138" s="76">
        <v>0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1452</v>
      </c>
      <c r="H145" s="78">
        <v>778</v>
      </c>
      <c r="I145" s="78">
        <v>639</v>
      </c>
      <c r="J145" s="78">
        <v>20</v>
      </c>
      <c r="K145" s="78">
        <v>466</v>
      </c>
      <c r="L145" s="78">
        <v>1124</v>
      </c>
      <c r="M145" s="78">
        <v>327</v>
      </c>
      <c r="N145" s="78">
        <v>161</v>
      </c>
      <c r="O145" s="78">
        <v>606</v>
      </c>
      <c r="P145" s="78">
        <v>376</v>
      </c>
      <c r="Q145" s="78">
        <v>11</v>
      </c>
      <c r="R145" s="78">
        <v>260</v>
      </c>
      <c r="S145" s="78">
        <v>4</v>
      </c>
      <c r="T145" s="78">
        <v>102</v>
      </c>
      <c r="U145" s="78">
        <v>24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189</v>
      </c>
      <c r="H146" s="78">
        <v>94</v>
      </c>
      <c r="I146" s="78">
        <v>72</v>
      </c>
      <c r="J146" s="78">
        <v>6</v>
      </c>
      <c r="K146" s="105" t="s">
        <v>91</v>
      </c>
      <c r="L146" s="78">
        <v>120</v>
      </c>
      <c r="M146" s="78">
        <v>56</v>
      </c>
      <c r="N146" s="78">
        <v>30</v>
      </c>
      <c r="O146" s="78">
        <v>9</v>
      </c>
      <c r="P146" s="78">
        <v>46</v>
      </c>
      <c r="Q146" s="78">
        <v>4</v>
      </c>
      <c r="R146" s="78">
        <v>22</v>
      </c>
      <c r="S146" s="78">
        <v>0</v>
      </c>
      <c r="T146" s="78">
        <v>7</v>
      </c>
      <c r="U146" s="78">
        <v>2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292</v>
      </c>
      <c r="H147" s="78">
        <v>149</v>
      </c>
      <c r="I147" s="78">
        <v>110</v>
      </c>
      <c r="J147" s="78">
        <v>6</v>
      </c>
      <c r="K147" s="105" t="s">
        <v>91</v>
      </c>
      <c r="L147" s="78">
        <v>196</v>
      </c>
      <c r="M147" s="78">
        <v>90</v>
      </c>
      <c r="N147" s="78">
        <v>42</v>
      </c>
      <c r="O147" s="78">
        <v>31</v>
      </c>
      <c r="P147" s="78">
        <v>55</v>
      </c>
      <c r="Q147" s="78">
        <v>5</v>
      </c>
      <c r="R147" s="78">
        <v>52</v>
      </c>
      <c r="S147" s="78">
        <v>1</v>
      </c>
      <c r="T147" s="78">
        <v>19</v>
      </c>
      <c r="U147" s="78">
        <v>6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282</v>
      </c>
      <c r="H148" s="78">
        <v>142</v>
      </c>
      <c r="I148" s="78">
        <v>120</v>
      </c>
      <c r="J148" s="78">
        <v>3</v>
      </c>
      <c r="K148" s="105" t="s">
        <v>91</v>
      </c>
      <c r="L148" s="78">
        <v>186</v>
      </c>
      <c r="M148" s="78">
        <v>68</v>
      </c>
      <c r="N148" s="78">
        <v>32</v>
      </c>
      <c r="O148" s="78">
        <v>43</v>
      </c>
      <c r="P148" s="78">
        <v>61</v>
      </c>
      <c r="Q148" s="78">
        <v>2</v>
      </c>
      <c r="R148" s="78">
        <v>45</v>
      </c>
      <c r="S148" s="78">
        <v>1</v>
      </c>
      <c r="T148" s="78">
        <v>22</v>
      </c>
      <c r="U148" s="78">
        <v>7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223</v>
      </c>
      <c r="H149" s="78">
        <v>123</v>
      </c>
      <c r="I149" s="78">
        <v>106</v>
      </c>
      <c r="J149" s="78">
        <v>5</v>
      </c>
      <c r="K149" s="105" t="s">
        <v>91</v>
      </c>
      <c r="L149" s="78">
        <v>156</v>
      </c>
      <c r="M149" s="78">
        <v>45</v>
      </c>
      <c r="N149" s="78">
        <v>30</v>
      </c>
      <c r="O149" s="78">
        <v>58</v>
      </c>
      <c r="P149" s="78">
        <v>60</v>
      </c>
      <c r="Q149" s="78">
        <v>0</v>
      </c>
      <c r="R149" s="78">
        <v>42</v>
      </c>
      <c r="S149" s="78">
        <v>1</v>
      </c>
      <c r="T149" s="78">
        <v>11</v>
      </c>
      <c r="U149" s="78">
        <v>1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213</v>
      </c>
      <c r="H150" s="78">
        <v>118</v>
      </c>
      <c r="I150" s="78">
        <v>85</v>
      </c>
      <c r="J150" s="105" t="s">
        <v>91</v>
      </c>
      <c r="K150" s="78">
        <v>213</v>
      </c>
      <c r="L150" s="78">
        <v>213</v>
      </c>
      <c r="M150" s="78">
        <v>40</v>
      </c>
      <c r="N150" s="78">
        <v>20</v>
      </c>
      <c r="O150" s="78">
        <v>213</v>
      </c>
      <c r="P150" s="78">
        <v>63</v>
      </c>
      <c r="Q150" s="78">
        <v>0</v>
      </c>
      <c r="R150" s="78">
        <v>46</v>
      </c>
      <c r="S150" s="78">
        <v>1</v>
      </c>
      <c r="T150" s="78">
        <v>23</v>
      </c>
      <c r="U150" s="78">
        <v>2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253</v>
      </c>
      <c r="H151" s="78">
        <v>152</v>
      </c>
      <c r="I151" s="78">
        <v>146</v>
      </c>
      <c r="J151" s="105" t="s">
        <v>91</v>
      </c>
      <c r="K151" s="78">
        <v>253</v>
      </c>
      <c r="L151" s="78">
        <v>253</v>
      </c>
      <c r="M151" s="78">
        <v>28</v>
      </c>
      <c r="N151" s="78">
        <v>7</v>
      </c>
      <c r="O151" s="78">
        <v>252</v>
      </c>
      <c r="P151" s="78">
        <v>91</v>
      </c>
      <c r="Q151" s="78">
        <v>0</v>
      </c>
      <c r="R151" s="78">
        <v>53</v>
      </c>
      <c r="S151" s="78">
        <v>0</v>
      </c>
      <c r="T151" s="78">
        <v>20</v>
      </c>
      <c r="U151" s="78">
        <v>6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161</v>
      </c>
      <c r="H152" s="78">
        <v>106</v>
      </c>
      <c r="I152" s="78">
        <v>61</v>
      </c>
      <c r="J152" s="78">
        <v>12</v>
      </c>
      <c r="K152" s="78">
        <v>27</v>
      </c>
      <c r="L152" s="78">
        <v>161</v>
      </c>
      <c r="M152" s="78">
        <v>161</v>
      </c>
      <c r="N152" s="78">
        <v>161</v>
      </c>
      <c r="O152" s="78">
        <v>43</v>
      </c>
      <c r="P152" s="105" t="s">
        <v>91</v>
      </c>
      <c r="Q152" s="78">
        <v>0</v>
      </c>
      <c r="R152" s="78">
        <v>33</v>
      </c>
      <c r="S152" s="78">
        <v>0</v>
      </c>
      <c r="T152" s="78">
        <v>2</v>
      </c>
      <c r="U152" s="78">
        <v>0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340</v>
      </c>
      <c r="H153" s="78">
        <v>217</v>
      </c>
      <c r="I153" s="78">
        <v>155</v>
      </c>
      <c r="J153" s="78">
        <v>8</v>
      </c>
      <c r="K153" s="78">
        <v>100</v>
      </c>
      <c r="L153" s="78">
        <v>271</v>
      </c>
      <c r="M153" s="78">
        <v>166</v>
      </c>
      <c r="N153" s="105" t="s">
        <v>91</v>
      </c>
      <c r="O153" s="78">
        <v>132</v>
      </c>
      <c r="P153" s="105" t="s">
        <v>91</v>
      </c>
      <c r="Q153" s="78">
        <v>3</v>
      </c>
      <c r="R153" s="78">
        <v>127</v>
      </c>
      <c r="S153" s="78">
        <v>0</v>
      </c>
      <c r="T153" s="78">
        <v>12</v>
      </c>
      <c r="U153" s="78">
        <v>7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393</v>
      </c>
      <c r="H154" s="78">
        <v>241</v>
      </c>
      <c r="I154" s="78">
        <v>168</v>
      </c>
      <c r="J154" s="78">
        <v>0</v>
      </c>
      <c r="K154" s="78">
        <v>126</v>
      </c>
      <c r="L154" s="78">
        <v>221</v>
      </c>
      <c r="M154" s="105" t="s">
        <v>91</v>
      </c>
      <c r="N154" s="105" t="s">
        <v>91</v>
      </c>
      <c r="O154" s="78">
        <v>162</v>
      </c>
      <c r="P154" s="105" t="s">
        <v>91</v>
      </c>
      <c r="Q154" s="78">
        <v>4</v>
      </c>
      <c r="R154" s="78">
        <v>91</v>
      </c>
      <c r="S154" s="78">
        <v>3</v>
      </c>
      <c r="T154" s="78">
        <v>20</v>
      </c>
      <c r="U154" s="78">
        <v>2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348</v>
      </c>
      <c r="H155" s="78">
        <v>165</v>
      </c>
      <c r="I155" s="78">
        <v>155</v>
      </c>
      <c r="J155" s="78">
        <v>0</v>
      </c>
      <c r="K155" s="78">
        <v>119</v>
      </c>
      <c r="L155" s="78">
        <v>261</v>
      </c>
      <c r="M155" s="105" t="s">
        <v>91</v>
      </c>
      <c r="N155" s="105" t="s">
        <v>91</v>
      </c>
      <c r="O155" s="78">
        <v>153</v>
      </c>
      <c r="P155" s="78">
        <v>166</v>
      </c>
      <c r="Q155" s="78">
        <v>4</v>
      </c>
      <c r="R155" s="78">
        <v>9</v>
      </c>
      <c r="S155" s="78">
        <v>1</v>
      </c>
      <c r="T155" s="78">
        <v>42</v>
      </c>
      <c r="U155" s="78">
        <v>11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116</v>
      </c>
      <c r="H156" s="78">
        <v>49</v>
      </c>
      <c r="I156" s="78">
        <v>50</v>
      </c>
      <c r="J156" s="78">
        <v>0</v>
      </c>
      <c r="K156" s="78">
        <v>42</v>
      </c>
      <c r="L156" s="78">
        <v>116</v>
      </c>
      <c r="M156" s="105" t="s">
        <v>91</v>
      </c>
      <c r="N156" s="105" t="s">
        <v>91</v>
      </c>
      <c r="O156" s="78">
        <v>54</v>
      </c>
      <c r="P156" s="78">
        <v>116</v>
      </c>
      <c r="Q156" s="78">
        <v>0</v>
      </c>
      <c r="R156" s="78">
        <v>0</v>
      </c>
      <c r="S156" s="78">
        <v>0</v>
      </c>
      <c r="T156" s="78">
        <v>14</v>
      </c>
      <c r="U156" s="78">
        <v>1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94</v>
      </c>
      <c r="H157" s="78">
        <v>0</v>
      </c>
      <c r="I157" s="78">
        <v>50</v>
      </c>
      <c r="J157" s="78">
        <v>0</v>
      </c>
      <c r="K157" s="78">
        <v>52</v>
      </c>
      <c r="L157" s="78">
        <v>94</v>
      </c>
      <c r="M157" s="105" t="s">
        <v>91</v>
      </c>
      <c r="N157" s="105" t="s">
        <v>91</v>
      </c>
      <c r="O157" s="78">
        <v>62</v>
      </c>
      <c r="P157" s="78">
        <v>94</v>
      </c>
      <c r="Q157" s="78">
        <v>0</v>
      </c>
      <c r="R157" s="78">
        <v>0</v>
      </c>
      <c r="S157" s="78">
        <v>0</v>
      </c>
      <c r="T157" s="78">
        <v>12</v>
      </c>
      <c r="U157" s="78">
        <v>3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126</v>
      </c>
      <c r="H158" s="78">
        <v>86</v>
      </c>
      <c r="I158" s="78">
        <v>36</v>
      </c>
      <c r="J158" s="78">
        <v>10</v>
      </c>
      <c r="K158" s="78">
        <v>26</v>
      </c>
      <c r="L158" s="78">
        <v>81</v>
      </c>
      <c r="M158" s="78">
        <v>30</v>
      </c>
      <c r="N158" s="78">
        <v>3</v>
      </c>
      <c r="O158" s="78">
        <v>38</v>
      </c>
      <c r="P158" s="78">
        <v>7</v>
      </c>
      <c r="Q158" s="78">
        <v>0</v>
      </c>
      <c r="R158" s="78">
        <v>24</v>
      </c>
      <c r="S158" s="78">
        <v>0</v>
      </c>
      <c r="T158" s="78">
        <v>5</v>
      </c>
      <c r="U158" s="78">
        <v>9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356</v>
      </c>
      <c r="H159" s="78">
        <v>220</v>
      </c>
      <c r="I159" s="78">
        <v>149</v>
      </c>
      <c r="J159" s="78">
        <v>4</v>
      </c>
      <c r="K159" s="78">
        <v>101</v>
      </c>
      <c r="L159" s="78">
        <v>273</v>
      </c>
      <c r="M159" s="78">
        <v>105</v>
      </c>
      <c r="N159" s="78">
        <v>55</v>
      </c>
      <c r="O159" s="78">
        <v>132</v>
      </c>
      <c r="P159" s="78">
        <v>59</v>
      </c>
      <c r="Q159" s="78">
        <v>2</v>
      </c>
      <c r="R159" s="78">
        <v>88</v>
      </c>
      <c r="S159" s="78">
        <v>1</v>
      </c>
      <c r="T159" s="78">
        <v>22</v>
      </c>
      <c r="U159" s="78">
        <v>3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166</v>
      </c>
      <c r="H160" s="78">
        <v>116</v>
      </c>
      <c r="I160" s="78">
        <v>60</v>
      </c>
      <c r="J160" s="78">
        <v>0</v>
      </c>
      <c r="K160" s="78">
        <v>43</v>
      </c>
      <c r="L160" s="78">
        <v>129</v>
      </c>
      <c r="M160" s="78">
        <v>58</v>
      </c>
      <c r="N160" s="78">
        <v>28</v>
      </c>
      <c r="O160" s="78">
        <v>59</v>
      </c>
      <c r="P160" s="78">
        <v>22</v>
      </c>
      <c r="Q160" s="78">
        <v>3</v>
      </c>
      <c r="R160" s="78">
        <v>40</v>
      </c>
      <c r="S160" s="78">
        <v>0</v>
      </c>
      <c r="T160" s="78">
        <v>16</v>
      </c>
      <c r="U160" s="78">
        <v>2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405</v>
      </c>
      <c r="H161" s="78">
        <v>172</v>
      </c>
      <c r="I161" s="78">
        <v>194</v>
      </c>
      <c r="J161" s="78">
        <v>6</v>
      </c>
      <c r="K161" s="78">
        <v>138</v>
      </c>
      <c r="L161" s="78">
        <v>316</v>
      </c>
      <c r="M161" s="78">
        <v>64</v>
      </c>
      <c r="N161" s="78">
        <v>36</v>
      </c>
      <c r="O161" s="78">
        <v>173</v>
      </c>
      <c r="P161" s="78">
        <v>149</v>
      </c>
      <c r="Q161" s="78">
        <v>4</v>
      </c>
      <c r="R161" s="78">
        <v>42</v>
      </c>
      <c r="S161" s="78">
        <v>1</v>
      </c>
      <c r="T161" s="78">
        <v>34</v>
      </c>
      <c r="U161" s="78">
        <v>5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399</v>
      </c>
      <c r="H162" s="78">
        <v>184</v>
      </c>
      <c r="I162" s="78">
        <v>200</v>
      </c>
      <c r="J162" s="78">
        <v>0</v>
      </c>
      <c r="K162" s="78">
        <v>158</v>
      </c>
      <c r="L162" s="78">
        <v>325</v>
      </c>
      <c r="M162" s="78">
        <v>70</v>
      </c>
      <c r="N162" s="78">
        <v>39</v>
      </c>
      <c r="O162" s="78">
        <v>204</v>
      </c>
      <c r="P162" s="78">
        <v>139</v>
      </c>
      <c r="Q162" s="78">
        <v>2</v>
      </c>
      <c r="R162" s="78">
        <v>66</v>
      </c>
      <c r="S162" s="78">
        <v>2</v>
      </c>
      <c r="T162" s="78">
        <v>25</v>
      </c>
      <c r="U162" s="78">
        <v>5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293</v>
      </c>
      <c r="H163" s="78">
        <v>166</v>
      </c>
      <c r="I163" s="78">
        <v>131</v>
      </c>
      <c r="J163" s="78">
        <v>5</v>
      </c>
      <c r="K163" s="78">
        <v>96</v>
      </c>
      <c r="L163" s="78">
        <v>239</v>
      </c>
      <c r="M163" s="78">
        <v>113</v>
      </c>
      <c r="N163" s="78">
        <v>68</v>
      </c>
      <c r="O163" s="78">
        <v>133</v>
      </c>
      <c r="P163" s="78">
        <v>24</v>
      </c>
      <c r="Q163" s="78">
        <v>3</v>
      </c>
      <c r="R163" s="78">
        <v>60</v>
      </c>
      <c r="S163" s="78">
        <v>1</v>
      </c>
      <c r="T163" s="78">
        <v>13</v>
      </c>
      <c r="U163" s="78">
        <v>1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407</v>
      </c>
      <c r="H164" s="78">
        <v>246</v>
      </c>
      <c r="I164" s="78">
        <v>173</v>
      </c>
      <c r="J164" s="78">
        <v>5</v>
      </c>
      <c r="K164" s="78">
        <v>134</v>
      </c>
      <c r="L164" s="78">
        <v>310</v>
      </c>
      <c r="M164" s="78">
        <v>127</v>
      </c>
      <c r="N164" s="78">
        <v>48</v>
      </c>
      <c r="O164" s="78">
        <v>173</v>
      </c>
      <c r="P164" s="78">
        <v>45</v>
      </c>
      <c r="Q164" s="78">
        <v>5</v>
      </c>
      <c r="R164" s="78">
        <v>94</v>
      </c>
      <c r="S164" s="78">
        <v>1</v>
      </c>
      <c r="T164" s="78">
        <v>21</v>
      </c>
      <c r="U164" s="78">
        <v>3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261</v>
      </c>
      <c r="H165" s="78">
        <v>139</v>
      </c>
      <c r="I165" s="78">
        <v>109</v>
      </c>
      <c r="J165" s="78">
        <v>2</v>
      </c>
      <c r="K165" s="78">
        <v>72</v>
      </c>
      <c r="L165" s="78">
        <v>178</v>
      </c>
      <c r="M165" s="78">
        <v>22</v>
      </c>
      <c r="N165" s="78">
        <v>4</v>
      </c>
      <c r="O165" s="78">
        <v>97</v>
      </c>
      <c r="P165" s="78">
        <v>73</v>
      </c>
      <c r="Q165" s="78">
        <v>0</v>
      </c>
      <c r="R165" s="78">
        <v>49</v>
      </c>
      <c r="S165" s="78">
        <v>0</v>
      </c>
      <c r="T165" s="78">
        <v>23</v>
      </c>
      <c r="U165" s="78">
        <v>9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242</v>
      </c>
      <c r="H166" s="78">
        <v>101</v>
      </c>
      <c r="I166" s="78">
        <v>106</v>
      </c>
      <c r="J166" s="78">
        <v>0</v>
      </c>
      <c r="K166" s="78">
        <v>76</v>
      </c>
      <c r="L166" s="78">
        <v>174</v>
      </c>
      <c r="M166" s="78">
        <v>1</v>
      </c>
      <c r="N166" s="105" t="s">
        <v>91</v>
      </c>
      <c r="O166" s="78">
        <v>93</v>
      </c>
      <c r="P166" s="78">
        <v>120</v>
      </c>
      <c r="Q166" s="78">
        <v>2</v>
      </c>
      <c r="R166" s="78">
        <v>24</v>
      </c>
      <c r="S166" s="78">
        <v>2</v>
      </c>
      <c r="T166" s="78">
        <v>19</v>
      </c>
      <c r="U166" s="78">
        <v>4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92</v>
      </c>
      <c r="H167" s="78">
        <v>29</v>
      </c>
      <c r="I167" s="78">
        <v>46</v>
      </c>
      <c r="J167" s="78">
        <v>0</v>
      </c>
      <c r="K167" s="78">
        <v>32</v>
      </c>
      <c r="L167" s="78">
        <v>82</v>
      </c>
      <c r="M167" s="105" t="s">
        <v>91</v>
      </c>
      <c r="N167" s="105" t="s">
        <v>91</v>
      </c>
      <c r="O167" s="78">
        <v>40</v>
      </c>
      <c r="P167" s="78">
        <v>74</v>
      </c>
      <c r="Q167" s="78">
        <v>0</v>
      </c>
      <c r="R167" s="78">
        <v>2</v>
      </c>
      <c r="S167" s="78">
        <v>0</v>
      </c>
      <c r="T167" s="78">
        <v>14</v>
      </c>
      <c r="U167" s="78">
        <v>1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31</v>
      </c>
      <c r="H168" s="78">
        <v>9</v>
      </c>
      <c r="I168" s="78">
        <v>12</v>
      </c>
      <c r="J168" s="78">
        <v>0</v>
      </c>
      <c r="K168" s="78">
        <v>6</v>
      </c>
      <c r="L168" s="78">
        <v>31</v>
      </c>
      <c r="M168" s="105" t="s">
        <v>91</v>
      </c>
      <c r="N168" s="105" t="s">
        <v>91</v>
      </c>
      <c r="O168" s="78">
        <v>9</v>
      </c>
      <c r="P168" s="78">
        <v>31</v>
      </c>
      <c r="Q168" s="78">
        <v>0</v>
      </c>
      <c r="R168" s="78">
        <v>0</v>
      </c>
      <c r="S168" s="78">
        <v>0</v>
      </c>
      <c r="T168" s="78">
        <v>6</v>
      </c>
      <c r="U168" s="78">
        <v>0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126</v>
      </c>
      <c r="H169" s="78">
        <v>88</v>
      </c>
      <c r="I169" s="78">
        <v>62</v>
      </c>
      <c r="J169" s="78">
        <v>8</v>
      </c>
      <c r="K169" s="78">
        <v>50</v>
      </c>
      <c r="L169" s="78">
        <v>110</v>
      </c>
      <c r="M169" s="78">
        <v>64</v>
      </c>
      <c r="N169" s="78">
        <v>41</v>
      </c>
      <c r="O169" s="78">
        <v>61</v>
      </c>
      <c r="P169" s="78">
        <v>9</v>
      </c>
      <c r="Q169" s="78">
        <v>1</v>
      </c>
      <c r="R169" s="78">
        <v>31</v>
      </c>
      <c r="S169" s="78">
        <v>0</v>
      </c>
      <c r="T169" s="78">
        <v>6</v>
      </c>
      <c r="U169" s="78">
        <v>6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720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45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7.375" style="84" customWidth="1"/>
    <col min="2" max="2" width="14.75390625" style="84" customWidth="1"/>
    <col min="3" max="3" width="39.75390625" style="91" customWidth="1"/>
    <col min="4" max="4" width="21.125" style="84" customWidth="1"/>
    <col min="5" max="5" width="26.375" style="92" customWidth="1"/>
    <col min="6" max="6" width="30.125" style="92" customWidth="1"/>
    <col min="7" max="16384" width="9.125" style="84" customWidth="1"/>
  </cols>
  <sheetData>
    <row r="1" spans="1:6" ht="15.75" customHeight="1">
      <c r="A1" s="320" t="s">
        <v>332</v>
      </c>
      <c r="B1" s="320"/>
      <c r="C1" s="320"/>
      <c r="D1" s="320"/>
      <c r="E1" s="320"/>
      <c r="F1" s="83"/>
    </row>
    <row r="2" spans="1:6" ht="15">
      <c r="A2" s="85" t="s">
        <v>333</v>
      </c>
      <c r="B2" s="86"/>
      <c r="C2" s="87"/>
      <c r="D2" s="86"/>
      <c r="E2" s="88"/>
      <c r="F2" s="88"/>
    </row>
    <row r="3" spans="1:6" ht="15">
      <c r="A3" s="89" t="s">
        <v>370</v>
      </c>
      <c r="B3" s="86"/>
      <c r="C3" s="87"/>
      <c r="D3" s="86"/>
      <c r="E3" s="88"/>
      <c r="F3" s="88"/>
    </row>
    <row r="4" spans="1:6" ht="15">
      <c r="A4" s="90" t="s">
        <v>334</v>
      </c>
      <c r="B4" s="85"/>
      <c r="C4" s="85"/>
      <c r="D4" s="86"/>
      <c r="E4" s="88"/>
      <c r="F4" s="88"/>
    </row>
    <row r="6" ht="15">
      <c r="D6" s="93"/>
    </row>
    <row r="7" spans="1:6" ht="15.75" customHeight="1">
      <c r="A7" s="321" t="s">
        <v>335</v>
      </c>
      <c r="B7" s="321"/>
      <c r="C7" s="322" t="s">
        <v>336</v>
      </c>
      <c r="D7" s="324" t="s">
        <v>337</v>
      </c>
      <c r="E7" s="325" t="s">
        <v>338</v>
      </c>
      <c r="F7" s="94"/>
    </row>
    <row r="8" spans="1:6" ht="42" customHeight="1">
      <c r="A8" s="321"/>
      <c r="B8" s="321"/>
      <c r="C8" s="323"/>
      <c r="D8" s="323"/>
      <c r="E8" s="326"/>
      <c r="F8" s="95"/>
    </row>
    <row r="9" spans="1:6" ht="15">
      <c r="A9" s="96" t="s">
        <v>339</v>
      </c>
      <c r="B9" s="96" t="s">
        <v>340</v>
      </c>
      <c r="C9" s="97">
        <v>0</v>
      </c>
      <c r="D9" s="98">
        <v>1</v>
      </c>
      <c r="E9" s="99">
        <v>2</v>
      </c>
      <c r="F9" s="100"/>
    </row>
    <row r="10" spans="1:5" ht="15">
      <c r="A10" s="166">
        <v>0</v>
      </c>
      <c r="B10" s="166">
        <v>0</v>
      </c>
      <c r="C10" s="167" t="s">
        <v>341</v>
      </c>
      <c r="D10" s="168">
        <v>822.2</v>
      </c>
      <c r="E10" s="169">
        <v>5.3</v>
      </c>
    </row>
    <row r="11" spans="1:6" ht="15">
      <c r="A11" s="164" t="s">
        <v>350</v>
      </c>
      <c r="B11" s="164" t="s">
        <v>343</v>
      </c>
      <c r="C11" s="165" t="s">
        <v>352</v>
      </c>
      <c r="D11" s="158">
        <v>16.6</v>
      </c>
      <c r="E11" s="159">
        <v>4.6</v>
      </c>
      <c r="F11" s="101"/>
    </row>
    <row r="12" spans="1:6" ht="15">
      <c r="A12" s="160" t="s">
        <v>350</v>
      </c>
      <c r="B12" s="160" t="s">
        <v>344</v>
      </c>
      <c r="C12" s="161" t="s">
        <v>353</v>
      </c>
      <c r="D12" s="162">
        <v>0.9</v>
      </c>
      <c r="E12" s="163">
        <v>3.7</v>
      </c>
      <c r="F12" s="101"/>
    </row>
    <row r="13" spans="1:5" ht="15">
      <c r="A13" s="160" t="s">
        <v>350</v>
      </c>
      <c r="B13" s="160" t="s">
        <v>342</v>
      </c>
      <c r="C13" s="161" t="s">
        <v>354</v>
      </c>
      <c r="D13" s="162">
        <v>1</v>
      </c>
      <c r="E13" s="163">
        <v>6.4</v>
      </c>
    </row>
    <row r="14" spans="1:5" ht="15">
      <c r="A14" s="160" t="s">
        <v>350</v>
      </c>
      <c r="B14" s="160" t="s">
        <v>345</v>
      </c>
      <c r="C14" s="161" t="s">
        <v>355</v>
      </c>
      <c r="D14" s="162">
        <v>1.4</v>
      </c>
      <c r="E14" s="163">
        <v>7.7</v>
      </c>
    </row>
    <row r="15" spans="1:5" ht="15">
      <c r="A15" s="160" t="s">
        <v>350</v>
      </c>
      <c r="B15" s="160" t="s">
        <v>346</v>
      </c>
      <c r="C15" s="161" t="s">
        <v>356</v>
      </c>
      <c r="D15" s="162">
        <v>1.6</v>
      </c>
      <c r="E15" s="163">
        <v>6</v>
      </c>
    </row>
    <row r="16" spans="1:5" ht="15">
      <c r="A16" s="160" t="s">
        <v>350</v>
      </c>
      <c r="B16" s="160" t="s">
        <v>347</v>
      </c>
      <c r="C16" s="161" t="s">
        <v>357</v>
      </c>
      <c r="D16" s="162">
        <v>0.4</v>
      </c>
      <c r="E16" s="163">
        <v>2.2</v>
      </c>
    </row>
    <row r="17" spans="1:5" ht="15">
      <c r="A17" s="160" t="s">
        <v>350</v>
      </c>
      <c r="B17" s="160" t="s">
        <v>348</v>
      </c>
      <c r="C17" s="161" t="s">
        <v>358</v>
      </c>
      <c r="D17" s="162">
        <v>1.5</v>
      </c>
      <c r="E17" s="163">
        <v>9.7</v>
      </c>
    </row>
    <row r="18" spans="1:5" ht="15">
      <c r="A18" s="160" t="s">
        <v>350</v>
      </c>
      <c r="B18" s="160" t="s">
        <v>349</v>
      </c>
      <c r="C18" s="161" t="s">
        <v>359</v>
      </c>
      <c r="D18" s="162">
        <v>0.5</v>
      </c>
      <c r="E18" s="163">
        <v>5.1</v>
      </c>
    </row>
    <row r="19" spans="1:5" ht="15">
      <c r="A19" s="160" t="s">
        <v>350</v>
      </c>
      <c r="B19" s="160" t="s">
        <v>350</v>
      </c>
      <c r="C19" s="161" t="s">
        <v>360</v>
      </c>
      <c r="D19" s="162">
        <v>0.7</v>
      </c>
      <c r="E19" s="163">
        <v>2.7</v>
      </c>
    </row>
    <row r="20" spans="1:5" ht="15">
      <c r="A20" s="160" t="s">
        <v>350</v>
      </c>
      <c r="B20" s="160" t="s">
        <v>351</v>
      </c>
      <c r="C20" s="161" t="s">
        <v>361</v>
      </c>
      <c r="D20" s="162">
        <v>1.7</v>
      </c>
      <c r="E20" s="163">
        <v>7</v>
      </c>
    </row>
    <row r="21" spans="1:5" ht="15">
      <c r="A21" s="160" t="s">
        <v>350</v>
      </c>
      <c r="B21" s="160">
        <v>10</v>
      </c>
      <c r="C21" s="161" t="s">
        <v>362</v>
      </c>
      <c r="D21" s="162">
        <v>1</v>
      </c>
      <c r="E21" s="163">
        <v>5.5</v>
      </c>
    </row>
    <row r="22" spans="1:5" ht="15">
      <c r="A22" s="160" t="s">
        <v>350</v>
      </c>
      <c r="B22" s="160">
        <v>11</v>
      </c>
      <c r="C22" s="161" t="s">
        <v>363</v>
      </c>
      <c r="D22" s="162">
        <v>1.5</v>
      </c>
      <c r="E22" s="163">
        <v>5.2</v>
      </c>
    </row>
    <row r="23" spans="1:5" ht="15">
      <c r="A23" s="160" t="s">
        <v>350</v>
      </c>
      <c r="B23" s="160">
        <v>12</v>
      </c>
      <c r="C23" s="161" t="s">
        <v>364</v>
      </c>
      <c r="D23" s="162">
        <v>0.9</v>
      </c>
      <c r="E23" s="163">
        <v>7</v>
      </c>
    </row>
    <row r="24" spans="1:5" ht="15">
      <c r="A24" s="160" t="s">
        <v>350</v>
      </c>
      <c r="B24" s="160">
        <v>61</v>
      </c>
      <c r="C24" s="161" t="s">
        <v>365</v>
      </c>
      <c r="D24" s="162">
        <v>1.3</v>
      </c>
      <c r="E24" s="163">
        <v>2.5</v>
      </c>
    </row>
    <row r="25" spans="1:5" ht="15">
      <c r="A25" s="160" t="s">
        <v>350</v>
      </c>
      <c r="B25" s="160">
        <v>62</v>
      </c>
      <c r="C25" s="161" t="s">
        <v>366</v>
      </c>
      <c r="D25" s="162">
        <v>2.1</v>
      </c>
      <c r="E25" s="163">
        <v>3.1</v>
      </c>
    </row>
  </sheetData>
  <sheetProtection/>
  <mergeCells count="5">
    <mergeCell ref="A1:E1"/>
    <mergeCell ref="A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3" width="3.125" style="68" customWidth="1"/>
    <col min="4" max="4" width="26.75390625" style="68" customWidth="1"/>
    <col min="5" max="5" width="18.125" style="68" customWidth="1"/>
    <col min="6" max="6" width="3.125" style="68" customWidth="1"/>
    <col min="7" max="21" width="7.25390625" style="68" customWidth="1"/>
    <col min="22" max="16384" width="9.125" style="68" customWidth="1"/>
  </cols>
  <sheetData>
    <row r="1" spans="1:14" ht="28.5" customHeight="1">
      <c r="A1" s="285" t="s">
        <v>63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45.75" customHeight="1">
      <c r="A2" s="296" t="s">
        <v>295</v>
      </c>
      <c r="B2" s="297"/>
      <c r="C2" s="297"/>
      <c r="D2" s="297"/>
      <c r="E2" s="298" t="s">
        <v>64</v>
      </c>
      <c r="F2" s="286"/>
      <c r="G2" s="286"/>
      <c r="H2" s="286"/>
      <c r="I2" s="299" t="s">
        <v>299</v>
      </c>
      <c r="J2" s="299"/>
      <c r="K2" s="299"/>
      <c r="L2" s="299"/>
      <c r="M2" s="299"/>
      <c r="N2" s="299"/>
    </row>
    <row r="3" spans="1:14" ht="11.25" customHeight="1">
      <c r="A3" s="300" t="s">
        <v>65</v>
      </c>
      <c r="B3" s="286"/>
      <c r="C3" s="286"/>
      <c r="D3" s="286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4.25" customHeight="1">
      <c r="A4" s="302" t="s">
        <v>66</v>
      </c>
      <c r="B4" s="286"/>
      <c r="C4" s="286"/>
      <c r="D4" s="286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4.5" customHeight="1">
      <c r="A5" s="291" t="s">
        <v>300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spans="1:14" ht="17.25" customHeight="1">
      <c r="A6" s="295" t="s">
        <v>67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</row>
    <row r="7" spans="1:14" ht="14.25" customHeight="1">
      <c r="A7" s="295" t="s">
        <v>68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</row>
    <row r="8" spans="1:14" ht="14.25" customHeight="1">
      <c r="A8" s="285" t="s">
        <v>1</v>
      </c>
      <c r="B8" s="286"/>
      <c r="C8" s="286"/>
      <c r="D8" s="286"/>
      <c r="E8" s="286"/>
      <c r="F8" s="286"/>
      <c r="G8" s="285" t="s">
        <v>69</v>
      </c>
      <c r="H8" s="286"/>
      <c r="I8" s="285" t="s">
        <v>70</v>
      </c>
      <c r="J8" s="286"/>
      <c r="K8" s="285" t="s">
        <v>71</v>
      </c>
      <c r="L8" s="286"/>
      <c r="M8" s="286"/>
      <c r="N8" s="286"/>
    </row>
    <row r="9" spans="1:14" ht="22.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5" t="s">
        <v>72</v>
      </c>
      <c r="L9" s="286"/>
      <c r="M9" s="285" t="s">
        <v>73</v>
      </c>
      <c r="N9" s="286"/>
    </row>
    <row r="10" spans="1:14" ht="14.25" customHeight="1">
      <c r="A10" s="286"/>
      <c r="B10" s="286"/>
      <c r="C10" s="286"/>
      <c r="D10" s="286"/>
      <c r="E10" s="286"/>
      <c r="F10" s="286"/>
      <c r="G10" s="285" t="s">
        <v>74</v>
      </c>
      <c r="H10" s="286"/>
      <c r="I10" s="286"/>
      <c r="J10" s="286"/>
      <c r="K10" s="285" t="s">
        <v>75</v>
      </c>
      <c r="L10" s="286"/>
      <c r="M10" s="286"/>
      <c r="N10" s="286"/>
    </row>
    <row r="11" spans="1:14" ht="14.25" customHeight="1">
      <c r="A11" s="286"/>
      <c r="B11" s="286"/>
      <c r="C11" s="286"/>
      <c r="D11" s="286"/>
      <c r="E11" s="286"/>
      <c r="F11" s="286"/>
      <c r="G11" s="67" t="s">
        <v>76</v>
      </c>
      <c r="H11" s="67" t="s">
        <v>77</v>
      </c>
      <c r="I11" s="67" t="s">
        <v>76</v>
      </c>
      <c r="J11" s="67" t="s">
        <v>77</v>
      </c>
      <c r="K11" s="67" t="s">
        <v>76</v>
      </c>
      <c r="L11" s="67" t="s">
        <v>77</v>
      </c>
      <c r="M11" s="67" t="s">
        <v>76</v>
      </c>
      <c r="N11" s="67" t="s">
        <v>77</v>
      </c>
    </row>
    <row r="12" spans="1:14" ht="14.25" customHeight="1">
      <c r="A12" s="288">
        <v>0</v>
      </c>
      <c r="B12" s="286"/>
      <c r="C12" s="286"/>
      <c r="D12" s="286"/>
      <c r="E12" s="286"/>
      <c r="F12" s="286"/>
      <c r="G12" s="69">
        <v>1</v>
      </c>
      <c r="H12" s="69">
        <v>2</v>
      </c>
      <c r="I12" s="69">
        <v>3</v>
      </c>
      <c r="J12" s="69">
        <v>4</v>
      </c>
      <c r="K12" s="69">
        <v>5</v>
      </c>
      <c r="L12" s="69">
        <v>6</v>
      </c>
      <c r="M12" s="69">
        <v>7</v>
      </c>
      <c r="N12" s="69">
        <v>8</v>
      </c>
    </row>
    <row r="13" spans="1:14" ht="22.5" customHeight="1">
      <c r="A13" s="280" t="s">
        <v>78</v>
      </c>
      <c r="B13" s="286"/>
      <c r="C13" s="286"/>
      <c r="D13" s="286"/>
      <c r="E13" s="286"/>
      <c r="F13" s="69">
        <v>1</v>
      </c>
      <c r="G13" s="53">
        <f>'GW grodzki'!G13+'GW ziemski'!G13+KO!G13+M!G13+NS!G13+SŁ!G13+ST!G13+SU!G13+ŚW!G13+WS!G13+'ZG grodzki'!G13+'ZG ziemski'!G13+ŻG!G13+ŻR!G13</f>
        <v>2826</v>
      </c>
      <c r="H13" s="53">
        <f>'GW grodzki'!H13+'GW ziemski'!H13+KO!H13+M!H13+NS!H13+SŁ!H13+ST!H13+SU!H13+ŚW!H13+WS!H13+'ZG grodzki'!H13+'ZG ziemski'!H13+ŻG!H13+ŻR!H13</f>
        <v>1400</v>
      </c>
      <c r="I13" s="53">
        <f>'GW grodzki'!I13+'GW ziemski'!I13+KO!I13+M!I13+NS!I13+SŁ!I13+ST!I13+SU!I13+ŚW!I13+WS!I13+'ZG grodzki'!I13+'ZG ziemski'!I13+ŻG!I13+ŻR!I13</f>
        <v>1791</v>
      </c>
      <c r="J13" s="53">
        <f>'GW grodzki'!J13+'GW ziemski'!J13+KO!J13+M!J13+NS!J13+SŁ!J13+ST!J13+SU!J13+ŚW!J13+WS!J13+'ZG grodzki'!J13+'ZG ziemski'!J13+ŻG!J13+ŻR!J13</f>
        <v>956</v>
      </c>
      <c r="K13" s="53">
        <f>'GW grodzki'!K13+'GW ziemski'!K13+KO!K13+M!K13+NS!K13+SŁ!K13+ST!K13+SU!K13+ŚW!K13+WS!K13+'ZG grodzki'!K13+'ZG ziemski'!K13+ŻG!K13+ŻR!K13</f>
        <v>15917</v>
      </c>
      <c r="L13" s="53">
        <f>'GW grodzki'!L13+'GW ziemski'!L13+KO!L13+M!L13+NS!L13+SŁ!L13+ST!L13+SU!L13+ŚW!L13+WS!L13+'ZG grodzki'!L13+'ZG ziemski'!L13+ŻG!L13+ŻR!L13</f>
        <v>8479</v>
      </c>
      <c r="M13" s="53">
        <f>'GW grodzki'!M13+'GW ziemski'!M13+KO!M13+M!M13+NS!M13+SŁ!M13+ST!M13+SU!M13+ŚW!M13+WS!M13+'ZG grodzki'!M13+'ZG ziemski'!M13+ŻG!M13+ŻR!M13</f>
        <v>2712</v>
      </c>
      <c r="N13" s="53">
        <f>'GW grodzki'!N13+'GW ziemski'!N13+KO!N13+M!N13+NS!N13+SŁ!N13+ST!N13+SU!N13+ŚW!N13+WS!N13+'ZG grodzki'!N13+'ZG ziemski'!N13+ŻG!N13+ŻR!N13</f>
        <v>1599</v>
      </c>
    </row>
    <row r="14" spans="1:14" ht="22.5" customHeight="1">
      <c r="A14" s="282" t="s">
        <v>79</v>
      </c>
      <c r="B14" s="280" t="s">
        <v>80</v>
      </c>
      <c r="C14" s="286"/>
      <c r="D14" s="286"/>
      <c r="E14" s="286"/>
      <c r="F14" s="69">
        <v>2</v>
      </c>
      <c r="G14" s="53">
        <f>'GW grodzki'!G14+'GW ziemski'!G14+KO!G14+M!G14+NS!G14+SŁ!G14+ST!G14+SU!G14+ŚW!G14+WS!G14+'ZG grodzki'!G14+'ZG ziemski'!G14+ŻG!G14+ŻR!G14</f>
        <v>2540</v>
      </c>
      <c r="H14" s="53">
        <f>'GW grodzki'!H14+'GW ziemski'!H14+KO!H14+M!H14+NS!H14+SŁ!H14+ST!H14+SU!H14+ŚW!H14+WS!H14+'ZG grodzki'!H14+'ZG ziemski'!H14+ŻG!H14+ŻR!H14</f>
        <v>1253</v>
      </c>
      <c r="I14" s="53">
        <f>'GW grodzki'!I14+'GW ziemski'!I14+KO!I14+M!I14+NS!I14+SŁ!I14+ST!I14+SU!I14+ŚW!I14+WS!I14+'ZG grodzki'!I14+'ZG ziemski'!I14+ŻG!I14+ŻR!I14</f>
        <v>1661</v>
      </c>
      <c r="J14" s="53">
        <f>'GW grodzki'!J14+'GW ziemski'!J14+KO!J14+M!J14+NS!J14+SŁ!J14+ST!J14+SU!J14+ŚW!J14+WS!J14+'ZG grodzki'!J14+'ZG ziemski'!J14+ŻG!J14+ŻR!J14</f>
        <v>882</v>
      </c>
      <c r="K14" s="53">
        <f>'GW grodzki'!K14+'GW ziemski'!K14+KO!K14+M!K14+NS!K14+SŁ!K14+ST!K14+SU!K14+ŚW!K14+WS!K14+'ZG grodzki'!K14+'ZG ziemski'!K14+ŻG!K14+ŻR!K14</f>
        <v>14372</v>
      </c>
      <c r="L14" s="53">
        <f>'GW grodzki'!L14+'GW ziemski'!L14+KO!L14+M!L14+NS!L14+SŁ!L14+ST!L14+SU!L14+ŚW!L14+WS!L14+'ZG grodzki'!L14+'ZG ziemski'!L14+ŻG!L14+ŻR!L14</f>
        <v>7539</v>
      </c>
      <c r="M14" s="53">
        <f>'GW grodzki'!M14+'GW ziemski'!M14+KO!M14+M!M14+NS!M14+SŁ!M14+ST!M14+SU!M14+ŚW!M14+WS!M14+'ZG grodzki'!M14+'ZG ziemski'!M14+ŻG!M14+ŻR!M14</f>
        <v>2700</v>
      </c>
      <c r="N14" s="53">
        <f>'GW grodzki'!N14+'GW ziemski'!N14+KO!N14+M!N14+NS!N14+SŁ!N14+ST!N14+SU!N14+ŚW!N14+WS!N14+'ZG grodzki'!N14+'ZG ziemski'!N14+ŻG!N14+ŻR!N14</f>
        <v>1590</v>
      </c>
    </row>
    <row r="15" spans="1:14" ht="22.5" customHeight="1">
      <c r="A15" s="286"/>
      <c r="B15" s="280" t="s">
        <v>81</v>
      </c>
      <c r="C15" s="286"/>
      <c r="D15" s="286"/>
      <c r="E15" s="286"/>
      <c r="F15" s="69">
        <v>3</v>
      </c>
      <c r="G15" s="53">
        <f>'GW grodzki'!G15+'GW ziemski'!G15+KO!G15+M!G15+NS!G15+SŁ!G15+ST!G15+SU!G15+ŚW!G15+WS!G15+'ZG grodzki'!G15+'ZG ziemski'!G15+ŻG!G15+ŻR!G15</f>
        <v>151</v>
      </c>
      <c r="H15" s="53">
        <f>'GW grodzki'!H15+'GW ziemski'!H15+KO!H15+M!H15+NS!H15+SŁ!H15+ST!H15+SU!H15+ŚW!H15+WS!H15+'ZG grodzki'!H15+'ZG ziemski'!H15+ŻG!H15+ŻR!H15</f>
        <v>77</v>
      </c>
      <c r="I15" s="53">
        <f>'GW grodzki'!I15+'GW ziemski'!I15+KO!I15+M!I15+NS!I15+SŁ!I15+ST!I15+SU!I15+ŚW!I15+WS!I15+'ZG grodzki'!I15+'ZG ziemski'!I15+ŻG!I15+ŻR!I15</f>
        <v>92</v>
      </c>
      <c r="J15" s="53">
        <f>'GW grodzki'!J15+'GW ziemski'!J15+KO!J15+M!J15+NS!J15+SŁ!J15+ST!J15+SU!J15+ŚW!J15+WS!J15+'ZG grodzki'!J15+'ZG ziemski'!J15+ŻG!J15+ŻR!J15</f>
        <v>53</v>
      </c>
      <c r="K15" s="53">
        <f>'GW grodzki'!K15+'GW ziemski'!K15+KO!K15+M!K15+NS!K15+SŁ!K15+ST!K15+SU!K15+ŚW!K15+WS!K15+'ZG grodzki'!K15+'ZG ziemski'!K15+ŻG!K15+ŻR!K15</f>
        <v>878</v>
      </c>
      <c r="L15" s="53">
        <f>'GW grodzki'!L15+'GW ziemski'!L15+KO!L15+M!L15+NS!L15+SŁ!L15+ST!L15+SU!L15+ŚW!L15+WS!L15+'ZG grodzki'!L15+'ZG ziemski'!L15+ŻG!L15+ŻR!L15</f>
        <v>478</v>
      </c>
      <c r="M15" s="53">
        <f>'GW grodzki'!M15+'GW ziemski'!M15+KO!M15+M!M15+NS!M15+SŁ!M15+ST!M15+SU!M15+ŚW!M15+WS!M15+'ZG grodzki'!M15+'ZG ziemski'!M15+ŻG!M15+ŻR!M15</f>
        <v>549</v>
      </c>
      <c r="N15" s="53">
        <f>'GW grodzki'!N15+'GW ziemski'!N15+KO!N15+M!N15+NS!N15+SŁ!N15+ST!N15+SU!N15+ŚW!N15+WS!N15+'ZG grodzki'!N15+'ZG ziemski'!N15+ŻG!N15+ŻR!N15</f>
        <v>285</v>
      </c>
    </row>
    <row r="16" spans="1:14" ht="22.5" customHeight="1">
      <c r="A16" s="286"/>
      <c r="B16" s="280" t="s">
        <v>82</v>
      </c>
      <c r="C16" s="286"/>
      <c r="D16" s="286"/>
      <c r="E16" s="286"/>
      <c r="F16" s="69">
        <v>4</v>
      </c>
      <c r="G16" s="53">
        <f>'GW grodzki'!G16+'GW ziemski'!G16+KO!G16+M!G16+NS!G16+SŁ!G16+ST!G16+SU!G16+ŚW!G16+WS!G16+'ZG grodzki'!G16+'ZG ziemski'!G16+ŻG!G16+ŻR!G16</f>
        <v>286</v>
      </c>
      <c r="H16" s="53">
        <f>'GW grodzki'!H16+'GW ziemski'!H16+KO!H16+M!H16+NS!H16+SŁ!H16+ST!H16+SU!H16+ŚW!H16+WS!H16+'ZG grodzki'!H16+'ZG ziemski'!H16+ŻG!H16+ŻR!H16</f>
        <v>147</v>
      </c>
      <c r="I16" s="53">
        <f>'GW grodzki'!I16+'GW ziemski'!I16+KO!I16+M!I16+NS!I16+SŁ!I16+ST!I16+SU!I16+ŚW!I16+WS!I16+'ZG grodzki'!I16+'ZG ziemski'!I16+ŻG!I16+ŻR!I16</f>
        <v>130</v>
      </c>
      <c r="J16" s="53">
        <f>'GW grodzki'!J16+'GW ziemski'!J16+KO!J16+M!J16+NS!J16+SŁ!J16+ST!J16+SU!J16+ŚW!J16+WS!J16+'ZG grodzki'!J16+'ZG ziemski'!J16+ŻG!J16+ŻR!J16</f>
        <v>74</v>
      </c>
      <c r="K16" s="53">
        <f>'GW grodzki'!K16+'GW ziemski'!K16+KO!K16+M!K16+NS!K16+SŁ!K16+ST!K16+SU!K16+ŚW!K16+WS!K16+'ZG grodzki'!K16+'ZG ziemski'!K16+ŻG!K16+ŻR!K16</f>
        <v>1545</v>
      </c>
      <c r="L16" s="53">
        <f>'GW grodzki'!L16+'GW ziemski'!L16+KO!L16+M!L16+NS!L16+SŁ!L16+ST!L16+SU!L16+ŚW!L16+WS!L16+'ZG grodzki'!L16+'ZG ziemski'!L16+ŻG!L16+ŻR!L16</f>
        <v>940</v>
      </c>
      <c r="M16" s="53">
        <f>'GW grodzki'!M16+'GW ziemski'!M16+KO!M16+M!M16+NS!M16+SŁ!M16+ST!M16+SU!M16+ŚW!M16+WS!M16+'ZG grodzki'!M16+'ZG ziemski'!M16+ŻG!M16+ŻR!M16</f>
        <v>12</v>
      </c>
      <c r="N16" s="53">
        <f>'GW grodzki'!N16+'GW ziemski'!N16+KO!N16+M!N16+NS!N16+SŁ!N16+ST!N16+SU!N16+ŚW!N16+WS!N16+'ZG grodzki'!N16+'ZG ziemski'!N16+ŻG!N16+ŻR!N16</f>
        <v>9</v>
      </c>
    </row>
    <row r="17" spans="1:14" ht="14.25" customHeight="1">
      <c r="A17" s="285" t="s">
        <v>83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</row>
    <row r="18" spans="1:14" ht="22.5" customHeight="1">
      <c r="A18" s="280" t="s">
        <v>84</v>
      </c>
      <c r="B18" s="286"/>
      <c r="C18" s="286"/>
      <c r="D18" s="286"/>
      <c r="E18" s="286"/>
      <c r="F18" s="69">
        <v>5</v>
      </c>
      <c r="G18" s="53">
        <f>'GW grodzki'!G18+'GW ziemski'!G18+KO!G18+M!G18+NS!G18+SŁ!G18+ST!G18+SU!G18+ŚW!G18+WS!G18+'ZG grodzki'!G18+'ZG ziemski'!G18+ŻG!G18+ŻR!G18</f>
        <v>1010</v>
      </c>
      <c r="H18" s="53">
        <f>'GW grodzki'!H18+'GW ziemski'!H18+KO!H18+M!H18+NS!H18+SŁ!H18+ST!H18+SU!H18+ŚW!H18+WS!H18+'ZG grodzki'!H18+'ZG ziemski'!H18+ŻG!H18+ŻR!H18</f>
        <v>508</v>
      </c>
      <c r="I18" s="53">
        <f>'GW grodzki'!I18+'GW ziemski'!I18+KO!I18+M!I18+NS!I18+SŁ!I18+ST!I18+SU!I18+ŚW!I18+WS!I18+'ZG grodzki'!I18+'ZG ziemski'!I18+ŻG!I18+ŻR!I18</f>
        <v>701</v>
      </c>
      <c r="J18" s="53">
        <f>'GW grodzki'!J18+'GW ziemski'!J18+KO!J18+M!J18+NS!J18+SŁ!J18+ST!J18+SU!J18+ŚW!J18+WS!J18+'ZG grodzki'!J18+'ZG ziemski'!J18+ŻG!J18+ŻR!J18</f>
        <v>365</v>
      </c>
      <c r="K18" s="53">
        <f>'GW grodzki'!K18+'GW ziemski'!K18+KO!K18+M!K18+NS!K18+SŁ!K18+ST!K18+SU!K18+ŚW!K18+WS!K18+'ZG grodzki'!K18+'ZG ziemski'!K18+ŻG!K18+ŻR!K18</f>
        <v>6568</v>
      </c>
      <c r="L18" s="53">
        <f>'GW grodzki'!L18+'GW ziemski'!L18+KO!L18+M!L18+NS!L18+SŁ!L18+ST!L18+SU!L18+ŚW!L18+WS!L18+'ZG grodzki'!L18+'ZG ziemski'!L18+ŻG!L18+ŻR!L18</f>
        <v>3599</v>
      </c>
      <c r="M18" s="53">
        <f>'GW grodzki'!M18+'GW ziemski'!M18+KO!M18+M!M18+NS!M18+SŁ!M18+ST!M18+SU!M18+ŚW!M18+WS!M18+'ZG grodzki'!M18+'ZG ziemski'!M18+ŻG!M18+ŻR!M18</f>
        <v>1159</v>
      </c>
      <c r="N18" s="53">
        <f>'GW grodzki'!N18+'GW ziemski'!N18+KO!N18+M!N18+NS!N18+SŁ!N18+ST!N18+SU!N18+ŚW!N18+WS!N18+'ZG grodzki'!N18+'ZG ziemski'!N18+ŻG!N18+ŻR!N18</f>
        <v>692</v>
      </c>
    </row>
    <row r="19" spans="1:14" ht="22.5" customHeight="1">
      <c r="A19" s="280" t="s">
        <v>85</v>
      </c>
      <c r="B19" s="286"/>
      <c r="C19" s="286"/>
      <c r="D19" s="286"/>
      <c r="E19" s="286"/>
      <c r="F19" s="69">
        <v>6</v>
      </c>
      <c r="G19" s="53">
        <f>'GW grodzki'!G19+'GW ziemski'!G19+KO!G19+M!G19+NS!G19+SŁ!G19+ST!G19+SU!G19+ŚW!G19+WS!G19+'ZG grodzki'!G19+'ZG ziemski'!G19+ŻG!G19+ŻR!G19</f>
        <v>0</v>
      </c>
      <c r="H19" s="53">
        <f>'GW grodzki'!H19+'GW ziemski'!H19+KO!H19+M!H19+NS!H19+SŁ!H19+ST!H19+SU!H19+ŚW!H19+WS!H19+'ZG grodzki'!H19+'ZG ziemski'!H19+ŻG!H19+ŻR!H19</f>
        <v>0</v>
      </c>
      <c r="I19" s="53">
        <f>'GW grodzki'!I19+'GW ziemski'!I19+KO!I19+M!I19+NS!I19+SŁ!I19+ST!I19+SU!I19+ŚW!I19+WS!I19+'ZG grodzki'!I19+'ZG ziemski'!I19+ŻG!I19+ŻR!I19</f>
        <v>1</v>
      </c>
      <c r="J19" s="53">
        <f>'GW grodzki'!J19+'GW ziemski'!J19+KO!J19+M!J19+NS!J19+SŁ!J19+ST!J19+SU!J19+ŚW!J19+WS!J19+'ZG grodzki'!J19+'ZG ziemski'!J19+ŻG!J19+ŻR!J19</f>
        <v>0</v>
      </c>
      <c r="K19" s="53">
        <f>'GW grodzki'!K19+'GW ziemski'!K19+KO!K19+M!K19+NS!K19+SŁ!K19+ST!K19+SU!K19+ŚW!K19+WS!K19+'ZG grodzki'!K19+'ZG ziemski'!K19+ŻG!K19+ŻR!K19</f>
        <v>13</v>
      </c>
      <c r="L19" s="53">
        <f>'GW grodzki'!L19+'GW ziemski'!L19+KO!L19+M!L19+NS!L19+SŁ!L19+ST!L19+SU!L19+ŚW!L19+WS!L19+'ZG grodzki'!L19+'ZG ziemski'!L19+ŻG!L19+ŻR!L19</f>
        <v>9</v>
      </c>
      <c r="M19" s="53">
        <f>'GW grodzki'!M19+'GW ziemski'!M19+KO!M19+M!M19+NS!M19+SŁ!M19+ST!M19+SU!M19+ŚW!M19+WS!M19+'ZG grodzki'!M19+'ZG ziemski'!M19+ŻG!M19+ŻR!M19</f>
        <v>4</v>
      </c>
      <c r="N19" s="53">
        <f>'GW grodzki'!N19+'GW ziemski'!N19+KO!N19+M!N19+NS!N19+SŁ!N19+ST!N19+SU!N19+ŚW!N19+WS!N19+'ZG grodzki'!N19+'ZG ziemski'!N19+ŻG!N19+ŻR!N19</f>
        <v>4</v>
      </c>
    </row>
    <row r="20" spans="1:14" ht="22.5" customHeight="1">
      <c r="A20" s="280" t="s">
        <v>86</v>
      </c>
      <c r="B20" s="286"/>
      <c r="C20" s="286"/>
      <c r="D20" s="286"/>
      <c r="E20" s="286"/>
      <c r="F20" s="69">
        <v>7</v>
      </c>
      <c r="G20" s="53">
        <f>'GW grodzki'!G20+'GW ziemski'!G20+KO!G20+M!G20+NS!G20+SŁ!G20+ST!G20+SU!G20+ŚW!G20+WS!G20+'ZG grodzki'!G20+'ZG ziemski'!G20+ŻG!G20+ŻR!G20</f>
        <v>164</v>
      </c>
      <c r="H20" s="53">
        <f>'GW grodzki'!H20+'GW ziemski'!H20+KO!H20+M!H20+NS!H20+SŁ!H20+ST!H20+SU!H20+ŚW!H20+WS!H20+'ZG grodzki'!H20+'ZG ziemski'!H20+ŻG!H20+ŻR!H20</f>
        <v>89</v>
      </c>
      <c r="I20" s="53">
        <f>'GW grodzki'!I20+'GW ziemski'!I20+KO!I20+M!I20+NS!I20+SŁ!I20+ST!I20+SU!I20+ŚW!I20+WS!I20+'ZG grodzki'!I20+'ZG ziemski'!I20+ŻG!I20+ŻR!I20</f>
        <v>128</v>
      </c>
      <c r="J20" s="53">
        <f>'GW grodzki'!J20+'GW ziemski'!J20+KO!J20+M!J20+NS!J20+SŁ!J20+ST!J20+SU!J20+ŚW!J20+WS!J20+'ZG grodzki'!J20+'ZG ziemski'!J20+ŻG!J20+ŻR!J20</f>
        <v>69</v>
      </c>
      <c r="K20" s="53">
        <f>'GW grodzki'!K20+'GW ziemski'!K20+KO!K20+M!K20+NS!K20+SŁ!K20+ST!K20+SU!K20+ŚW!K20+WS!K20+'ZG grodzki'!K20+'ZG ziemski'!K20+ŻG!K20+ŻR!K20</f>
        <v>319</v>
      </c>
      <c r="L20" s="53">
        <f>'GW grodzki'!L20+'GW ziemski'!L20+KO!L20+M!L20+NS!L20+SŁ!L20+ST!L20+SU!L20+ŚW!L20+WS!L20+'ZG grodzki'!L20+'ZG ziemski'!L20+ŻG!L20+ŻR!L20</f>
        <v>159</v>
      </c>
      <c r="M20" s="53">
        <f>'GW grodzki'!M20+'GW ziemski'!M20+KO!M20+M!M20+NS!M20+SŁ!M20+ST!M20+SU!M20+ŚW!M20+WS!M20+'ZG grodzki'!M20+'ZG ziemski'!M20+ŻG!M20+ŻR!M20</f>
        <v>17</v>
      </c>
      <c r="N20" s="53">
        <f>'GW grodzki'!N20+'GW ziemski'!N20+KO!N20+M!N20+NS!N20+SŁ!N20+ST!N20+SU!N20+ŚW!N20+WS!N20+'ZG grodzki'!N20+'ZG ziemski'!N20+ŻG!N20+ŻR!N20</f>
        <v>14</v>
      </c>
    </row>
    <row r="21" spans="1:14" ht="22.5" customHeight="1">
      <c r="A21" s="280" t="s">
        <v>87</v>
      </c>
      <c r="B21" s="286"/>
      <c r="C21" s="286"/>
      <c r="D21" s="286"/>
      <c r="E21" s="286"/>
      <c r="F21" s="69">
        <v>8</v>
      </c>
      <c r="G21" s="53">
        <f>'GW grodzki'!G21+'GW ziemski'!G21+KO!G21+M!G21+NS!G21+SŁ!G21+ST!G21+SU!G21+ŚW!G21+WS!G21+'ZG grodzki'!G21+'ZG ziemski'!G21+ŻG!G21+ŻR!G21</f>
        <v>119</v>
      </c>
      <c r="H21" s="53">
        <f>'GW grodzki'!H21+'GW ziemski'!H21+KO!H21+M!H21+NS!H21+SŁ!H21+ST!H21+SU!H21+ŚW!H21+WS!H21+'ZG grodzki'!H21+'ZG ziemski'!H21+ŻG!H21+ŻR!H21</f>
        <v>88</v>
      </c>
      <c r="I21" s="53">
        <f>'GW grodzki'!I21+'GW ziemski'!I21+KO!I21+M!I21+NS!I21+SŁ!I21+ST!I21+SU!I21+ŚW!I21+WS!I21+'ZG grodzki'!I21+'ZG ziemski'!I21+ŻG!I21+ŻR!I21</f>
        <v>70</v>
      </c>
      <c r="J21" s="53">
        <f>'GW grodzki'!J21+'GW ziemski'!J21+KO!J21+M!J21+NS!J21+SŁ!J21+ST!J21+SU!J21+ŚW!J21+WS!J21+'ZG grodzki'!J21+'ZG ziemski'!J21+ŻG!J21+ŻR!J21</f>
        <v>49</v>
      </c>
      <c r="K21" s="53">
        <f>'GW grodzki'!K21+'GW ziemski'!K21+KO!K21+M!K21+NS!K21+SŁ!K21+ST!K21+SU!K21+ŚW!K21+WS!K21+'ZG grodzki'!K21+'ZG ziemski'!K21+ŻG!K21+ŻR!K21</f>
        <v>453</v>
      </c>
      <c r="L21" s="53">
        <f>'GW grodzki'!L21+'GW ziemski'!L21+KO!L21+M!L21+NS!L21+SŁ!L21+ST!L21+SU!L21+ŚW!L21+WS!L21+'ZG grodzki'!L21+'ZG ziemski'!L21+ŻG!L21+ŻR!L21</f>
        <v>365</v>
      </c>
      <c r="M21" s="53">
        <f>'GW grodzki'!M21+'GW ziemski'!M21+KO!M21+M!M21+NS!M21+SŁ!M21+ST!M21+SU!M21+ŚW!M21+WS!M21+'ZG grodzki'!M21+'ZG ziemski'!M21+ŻG!M21+ŻR!M21</f>
        <v>58</v>
      </c>
      <c r="N21" s="53">
        <f>'GW grodzki'!N21+'GW ziemski'!N21+KO!N21+M!N21+NS!N21+SŁ!N21+ST!N21+SU!N21+ŚW!N21+WS!N21+'ZG grodzki'!N21+'ZG ziemski'!N21+ŻG!N21+ŻR!N21</f>
        <v>45</v>
      </c>
    </row>
    <row r="22" spans="1:14" ht="22.5" customHeight="1">
      <c r="A22" s="280" t="s">
        <v>88</v>
      </c>
      <c r="B22" s="286"/>
      <c r="C22" s="286"/>
      <c r="D22" s="286"/>
      <c r="E22" s="286"/>
      <c r="F22" s="69">
        <v>9</v>
      </c>
      <c r="G22" s="53">
        <f>'GW grodzki'!G22+'GW ziemski'!G22+KO!G22+M!G22+NS!G22+SŁ!G22+ST!G22+SU!G22+ŚW!G22+WS!G22+'ZG grodzki'!G22+'ZG ziemski'!G22+ŻG!G22+ŻR!G22</f>
        <v>827</v>
      </c>
      <c r="H22" s="53">
        <f>'GW grodzki'!H22+'GW ziemski'!H22+KO!H22+M!H22+NS!H22+SŁ!H22+ST!H22+SU!H22+ŚW!H22+WS!H22+'ZG grodzki'!H22+'ZG ziemski'!H22+ŻG!H22+ŻR!H22</f>
        <v>410</v>
      </c>
      <c r="I22" s="53">
        <f>'GW grodzki'!I22+'GW ziemski'!I22+KO!I22+M!I22+NS!I22+SŁ!I22+ST!I22+SU!I22+ŚW!I22+WS!I22+'ZG grodzki'!I22+'ZG ziemski'!I22+ŻG!I22+ŻR!I22</f>
        <v>438</v>
      </c>
      <c r="J22" s="53">
        <f>'GW grodzki'!J22+'GW ziemski'!J22+KO!J22+M!J22+NS!J22+SŁ!J22+ST!J22+SU!J22+ŚW!J22+WS!J22+'ZG grodzki'!J22+'ZG ziemski'!J22+ŻG!J22+ŻR!J22</f>
        <v>242</v>
      </c>
      <c r="K22" s="53">
        <f>'GW grodzki'!K22+'GW ziemski'!K22+KO!K22+M!K22+NS!K22+SŁ!K22+ST!K22+SU!K22+ŚW!K22+WS!K22+'ZG grodzki'!K22+'ZG ziemski'!K22+ŻG!K22+ŻR!K22</f>
        <v>5102</v>
      </c>
      <c r="L22" s="53">
        <f>'GW grodzki'!L22+'GW ziemski'!L22+KO!L22+M!L22+NS!L22+SŁ!L22+ST!L22+SU!L22+ŚW!L22+WS!L22+'ZG grodzki'!L22+'ZG ziemski'!L22+ŻG!L22+ŻR!L22</f>
        <v>2869</v>
      </c>
      <c r="M22" s="53">
        <f>'GW grodzki'!M22+'GW ziemski'!M22+KO!M22+M!M22+NS!M22+SŁ!M22+ST!M22+SU!M22+ŚW!M22+WS!M22+'ZG grodzki'!M22+'ZG ziemski'!M22+ŻG!M22+ŻR!M22</f>
        <v>547</v>
      </c>
      <c r="N22" s="53">
        <f>'GW grodzki'!N22+'GW ziemski'!N22+KO!N22+M!N22+NS!N22+SŁ!N22+ST!N22+SU!N22+ŚW!N22+WS!N22+'ZG grodzki'!N22+'ZG ziemski'!N22+ŻG!N22+ŻR!N22</f>
        <v>341</v>
      </c>
    </row>
    <row r="23" spans="1:14" ht="22.5" customHeight="1">
      <c r="A23" s="280" t="s">
        <v>89</v>
      </c>
      <c r="B23" s="286"/>
      <c r="C23" s="286"/>
      <c r="D23" s="286"/>
      <c r="E23" s="286"/>
      <c r="F23" s="69">
        <v>10</v>
      </c>
      <c r="G23" s="53">
        <f>'GW grodzki'!G23+'GW ziemski'!G23+KO!G23+M!G23+NS!G23+SŁ!G23+ST!G23+SU!G23+ŚW!G23+WS!G23+'ZG grodzki'!G23+'ZG ziemski'!G23+ŻG!G23+ŻR!G23</f>
        <v>488</v>
      </c>
      <c r="H23" s="53">
        <f>'GW grodzki'!H23+'GW ziemski'!H23+KO!H23+M!H23+NS!H23+SŁ!H23+ST!H23+SU!H23+ŚW!H23+WS!H23+'ZG grodzki'!H23+'ZG ziemski'!H23+ŻG!H23+ŻR!H23</f>
        <v>242</v>
      </c>
      <c r="I23" s="53">
        <f>'GW grodzki'!I23+'GW ziemski'!I23+KO!I23+M!I23+NS!I23+SŁ!I23+ST!I23+SU!I23+ŚW!I23+WS!I23+'ZG grodzki'!I23+'ZG ziemski'!I23+ŻG!I23+ŻR!I23</f>
        <v>250</v>
      </c>
      <c r="J23" s="53">
        <f>'GW grodzki'!J23+'GW ziemski'!J23+KO!J23+M!J23+NS!J23+SŁ!J23+ST!J23+SU!J23+ŚW!J23+WS!J23+'ZG grodzki'!J23+'ZG ziemski'!J23+ŻG!J23+ŻR!J23</f>
        <v>140</v>
      </c>
      <c r="K23" s="53">
        <f>'GW grodzki'!K23+'GW ziemski'!K23+KO!K23+M!K23+NS!K23+SŁ!K23+ST!K23+SU!K23+ŚW!K23+WS!K23+'ZG grodzki'!K23+'ZG ziemski'!K23+ŻG!K23+ŻR!K23</f>
        <v>2559</v>
      </c>
      <c r="L23" s="53">
        <f>'GW grodzki'!L23+'GW ziemski'!L23+KO!L23+M!L23+NS!L23+SŁ!L23+ST!L23+SU!L23+ŚW!L23+WS!L23+'ZG grodzki'!L23+'ZG ziemski'!L23+ŻG!L23+ŻR!L23</f>
        <v>1549</v>
      </c>
      <c r="M23" s="53">
        <f>'GW grodzki'!M23+'GW ziemski'!M23+KO!M23+M!M23+NS!M23+SŁ!M23+ST!M23+SU!M23+ŚW!M23+WS!M23+'ZG grodzki'!M23+'ZG ziemski'!M23+ŻG!M23+ŻR!M23</f>
        <v>21</v>
      </c>
      <c r="N23" s="53">
        <f>'GW grodzki'!N23+'GW ziemski'!N23+KO!N23+M!N23+NS!N23+SŁ!N23+ST!N23+SU!N23+ŚW!N23+WS!N23+'ZG grodzki'!N23+'ZG ziemski'!N23+ŻG!N23+ŻR!N23</f>
        <v>14</v>
      </c>
    </row>
    <row r="24" spans="1:14" ht="22.5" customHeight="1">
      <c r="A24" s="280" t="s">
        <v>90</v>
      </c>
      <c r="B24" s="286"/>
      <c r="C24" s="286"/>
      <c r="D24" s="286"/>
      <c r="E24" s="286"/>
      <c r="F24" s="69">
        <v>11</v>
      </c>
      <c r="G24" s="67" t="s">
        <v>91</v>
      </c>
      <c r="H24" s="53">
        <f>'GW grodzki'!H24+'GW ziemski'!H24+KO!H24+M!H24+NS!H24+SŁ!H24+ST!H24+SU!H24+ŚW!H24+WS!H24+'ZG grodzki'!H24+'ZG ziemski'!H24+ŻG!H24+ŻR!H24</f>
        <v>186</v>
      </c>
      <c r="I24" s="67" t="s">
        <v>91</v>
      </c>
      <c r="J24" s="53">
        <f>'GW grodzki'!J24+'GW ziemski'!J24+KO!J24+M!J24+NS!J24+SŁ!J24+ST!J24+SU!J24+ŚW!J24+WS!J24+'ZG grodzki'!J24+'ZG ziemski'!J24+ŻG!J24+ŻR!J24</f>
        <v>83</v>
      </c>
      <c r="K24" s="67" t="s">
        <v>91</v>
      </c>
      <c r="L24" s="53">
        <f>'GW grodzki'!L24+'GW ziemski'!L24+KO!L24+M!L24+NS!L24+SŁ!L24+ST!L24+SU!L24+ŚW!L24+WS!L24+'ZG grodzki'!L24+'ZG ziemski'!L24+ŻG!L24+ŻR!L24</f>
        <v>2113</v>
      </c>
      <c r="M24" s="67" t="s">
        <v>91</v>
      </c>
      <c r="N24" s="53">
        <f>'GW grodzki'!N24+'GW ziemski'!N24+KO!N24+M!N24+NS!N24+SŁ!N24+ST!N24+SU!N24+ŚW!N24+WS!N24+'ZG grodzki'!N24+'ZG ziemski'!N24+ŻG!N24+ŻR!N24</f>
        <v>129</v>
      </c>
    </row>
    <row r="25" spans="1:14" ht="22.5" customHeight="1">
      <c r="A25" s="280" t="s">
        <v>92</v>
      </c>
      <c r="B25" s="286"/>
      <c r="C25" s="286"/>
      <c r="D25" s="286"/>
      <c r="E25" s="286"/>
      <c r="F25" s="69">
        <v>12</v>
      </c>
      <c r="G25" s="53">
        <f>'GW grodzki'!G25+'GW ziemski'!G25+KO!G25+M!G25+NS!G25+SŁ!G25+ST!G25+SU!G25+ŚW!G25+WS!G25+'ZG grodzki'!G25+'ZG ziemski'!G25+ŻG!G25+ŻR!G25</f>
        <v>2120</v>
      </c>
      <c r="H25" s="53">
        <f>'GW grodzki'!H25+'GW ziemski'!H25+KO!H25+M!H25+NS!H25+SŁ!H25+ST!H25+SU!H25+ŚW!H25+WS!H25+'ZG grodzki'!H25+'ZG ziemski'!H25+ŻG!H25+ŻR!H25</f>
        <v>1095</v>
      </c>
      <c r="I25" s="53">
        <f>'GW grodzki'!I25+'GW ziemski'!I25+KO!I25+M!I25+NS!I25+SŁ!I25+ST!I25+SU!I25+ŚW!I25+WS!I25+'ZG grodzki'!I25+'ZG ziemski'!I25+ŻG!I25+ŻR!I25</f>
        <v>1152</v>
      </c>
      <c r="J25" s="53">
        <f>'GW grodzki'!J25+'GW ziemski'!J25+KO!J25+M!J25+NS!J25+SŁ!J25+ST!J25+SU!J25+ŚW!J25+WS!J25+'ZG grodzki'!J25+'ZG ziemski'!J25+ŻG!J25+ŻR!J25</f>
        <v>631</v>
      </c>
      <c r="K25" s="53">
        <f>'GW grodzki'!K25+'GW ziemski'!K25+KO!K25+M!K25+NS!K25+SŁ!K25+ST!K25+SU!K25+ŚW!K25+WS!K25+'ZG grodzki'!K25+'ZG ziemski'!K25+ŻG!K25+ŻR!K25</f>
        <v>11829</v>
      </c>
      <c r="L25" s="53">
        <f>'GW grodzki'!L25+'GW ziemski'!L25+KO!L25+M!L25+NS!L25+SŁ!L25+ST!L25+SU!L25+ŚW!L25+WS!L25+'ZG grodzki'!L25+'ZG ziemski'!L25+ŻG!L25+ŻR!L25</f>
        <v>6515</v>
      </c>
      <c r="M25" s="53">
        <f>'GW grodzki'!M25+'GW ziemski'!M25+KO!M25+M!M25+NS!M25+SŁ!M25+ST!M25+SU!M25+ŚW!M25+WS!M25+'ZG grodzki'!M25+'ZG ziemski'!M25+ŻG!M25+ŻR!M25</f>
        <v>1690</v>
      </c>
      <c r="N25" s="53">
        <f>'GW grodzki'!N25+'GW ziemski'!N25+KO!N25+M!N25+NS!N25+SŁ!N25+ST!N25+SU!N25+ŚW!N25+WS!N25+'ZG grodzki'!N25+'ZG ziemski'!N25+ŻG!N25+ŻR!N25</f>
        <v>991</v>
      </c>
    </row>
    <row r="26" spans="1:14" ht="22.5" customHeight="1">
      <c r="A26" s="282" t="s">
        <v>93</v>
      </c>
      <c r="B26" s="280" t="s">
        <v>94</v>
      </c>
      <c r="C26" s="286"/>
      <c r="D26" s="286"/>
      <c r="E26" s="286"/>
      <c r="F26" s="69">
        <v>13</v>
      </c>
      <c r="G26" s="53">
        <f>'GW grodzki'!G26+'GW ziemski'!G26+KO!G26+M!G26+NS!G26+SŁ!G26+ST!G26+SU!G26+ŚW!G26+WS!G26+'ZG grodzki'!G26+'ZG ziemski'!G26+ŻG!G26+ŻR!G26</f>
        <v>856</v>
      </c>
      <c r="H26" s="53">
        <f>'GW grodzki'!H26+'GW ziemski'!H26+KO!H26+M!H26+NS!H26+SŁ!H26+ST!H26+SU!H26+ŚW!H26+WS!H26+'ZG grodzki'!H26+'ZG ziemski'!H26+ŻG!H26+ŻR!H26</f>
        <v>459</v>
      </c>
      <c r="I26" s="53">
        <f>'GW grodzki'!I26+'GW ziemski'!I26+KO!I26+M!I26+NS!I26+SŁ!I26+ST!I26+SU!I26+ŚW!I26+WS!I26+'ZG grodzki'!I26+'ZG ziemski'!I26+ŻG!I26+ŻR!I26</f>
        <v>560</v>
      </c>
      <c r="J26" s="53">
        <f>'GW grodzki'!J26+'GW ziemski'!J26+KO!J26+M!J26+NS!J26+SŁ!J26+ST!J26+SU!J26+ŚW!J26+WS!J26+'ZG grodzki'!J26+'ZG ziemski'!J26+ŻG!J26+ŻR!J26</f>
        <v>302</v>
      </c>
      <c r="K26" s="53">
        <f>'GW grodzki'!K26+'GW ziemski'!K26+KO!K26+M!K26+NS!K26+SŁ!K26+ST!K26+SU!K26+ŚW!K26+WS!K26+'ZG grodzki'!K26+'ZG ziemski'!K26+ŻG!K26+ŻR!K26</f>
        <v>3468</v>
      </c>
      <c r="L26" s="53">
        <f>'GW grodzki'!L26+'GW ziemski'!L26+KO!L26+M!L26+NS!L26+SŁ!L26+ST!L26+SU!L26+ŚW!L26+WS!L26+'ZG grodzki'!L26+'ZG ziemski'!L26+ŻG!L26+ŻR!L26</f>
        <v>2158</v>
      </c>
      <c r="M26" s="53">
        <f>'GW grodzki'!M26+'GW ziemski'!M26+KO!M26+M!M26+NS!M26+SŁ!M26+ST!M26+SU!M26+ŚW!M26+WS!M26+'ZG grodzki'!M26+'ZG ziemski'!M26+ŻG!M26+ŻR!M26</f>
        <v>437</v>
      </c>
      <c r="N26" s="53">
        <f>'GW grodzki'!N26+'GW ziemski'!N26+KO!N26+M!N26+NS!N26+SŁ!N26+ST!N26+SU!N26+ŚW!N26+WS!N26+'ZG grodzki'!N26+'ZG ziemski'!N26+ŻG!N26+ŻR!N26</f>
        <v>299</v>
      </c>
    </row>
    <row r="27" spans="1:14" ht="22.5" customHeight="1">
      <c r="A27" s="286"/>
      <c r="B27" s="280" t="s">
        <v>95</v>
      </c>
      <c r="C27" s="286"/>
      <c r="D27" s="286"/>
      <c r="E27" s="286"/>
      <c r="F27" s="69">
        <v>14</v>
      </c>
      <c r="G27" s="53">
        <f>'GW grodzki'!G27+'GW ziemski'!G27+KO!G27+M!G27+NS!G27+SŁ!G27+ST!G27+SU!G27+ŚW!G27+WS!G27+'ZG grodzki'!G27+'ZG ziemski'!G27+ŻG!G27+ŻR!G27</f>
        <v>499</v>
      </c>
      <c r="H27" s="53">
        <f>'GW grodzki'!H27+'GW ziemski'!H27+KO!H27+M!H27+NS!H27+SŁ!H27+ST!H27+SU!H27+ŚW!H27+WS!H27+'ZG grodzki'!H27+'ZG ziemski'!H27+ŻG!H27+ŻR!H27</f>
        <v>259</v>
      </c>
      <c r="I27" s="53">
        <f>'GW grodzki'!I27+'GW ziemski'!I27+KO!I27+M!I27+NS!I27+SŁ!I27+ST!I27+SU!I27+ŚW!I27+WS!I27+'ZG grodzki'!I27+'ZG ziemski'!I27+ŻG!I27+ŻR!I27</f>
        <v>325</v>
      </c>
      <c r="J27" s="53">
        <f>'GW grodzki'!J27+'GW ziemski'!J27+KO!J27+M!J27+NS!J27+SŁ!J27+ST!J27+SU!J27+ŚW!J27+WS!J27+'ZG grodzki'!J27+'ZG ziemski'!J27+ŻG!J27+ŻR!J27</f>
        <v>179</v>
      </c>
      <c r="K27" s="53">
        <f>'GW grodzki'!K27+'GW ziemski'!K27+KO!K27+M!K27+NS!K27+SŁ!K27+ST!K27+SU!K27+ŚW!K27+WS!K27+'ZG grodzki'!K27+'ZG ziemski'!K27+ŻG!K27+ŻR!K27</f>
        <v>1778</v>
      </c>
      <c r="L27" s="53">
        <f>'GW grodzki'!L27+'GW ziemski'!L27+KO!L27+M!L27+NS!L27+SŁ!L27+ST!L27+SU!L27+ŚW!L27+WS!L27+'ZG grodzki'!L27+'ZG ziemski'!L27+ŻG!L27+ŻR!L27</f>
        <v>1020</v>
      </c>
      <c r="M27" s="53">
        <f>'GW grodzki'!M27+'GW ziemski'!M27+KO!M27+M!M27+NS!M27+SŁ!M27+ST!M27+SU!M27+ŚW!M27+WS!M27+'ZG grodzki'!M27+'ZG ziemski'!M27+ŻG!M27+ŻR!M27</f>
        <v>142</v>
      </c>
      <c r="N27" s="53">
        <f>'GW grodzki'!N27+'GW ziemski'!N27+KO!N27+M!N27+NS!N27+SŁ!N27+ST!N27+SU!N27+ŚW!N27+WS!N27+'ZG grodzki'!N27+'ZG ziemski'!N27+ŻG!N27+ŻR!N27</f>
        <v>91</v>
      </c>
    </row>
    <row r="28" spans="1:14" ht="22.5" customHeight="1">
      <c r="A28" s="286"/>
      <c r="B28" s="280" t="s">
        <v>96</v>
      </c>
      <c r="C28" s="286"/>
      <c r="D28" s="286"/>
      <c r="E28" s="286"/>
      <c r="F28" s="69">
        <v>15</v>
      </c>
      <c r="G28" s="53">
        <f>'GW grodzki'!G28+'GW ziemski'!G28+KO!G28+M!G28+NS!G28+SŁ!G28+ST!G28+SU!G28+ŚW!G28+WS!G28+'ZG grodzki'!G28+'ZG ziemski'!G28+ŻG!G28+ŻR!G28</f>
        <v>482</v>
      </c>
      <c r="H28" s="53">
        <f>'GW grodzki'!H28+'GW ziemski'!H28+KO!H28+M!H28+NS!H28+SŁ!H28+ST!H28+SU!H28+ŚW!H28+WS!H28+'ZG grodzki'!H28+'ZG ziemski'!H28+ŻG!H28+ŻR!H28</f>
        <v>280</v>
      </c>
      <c r="I28" s="53">
        <f>'GW grodzki'!I28+'GW ziemski'!I28+KO!I28+M!I28+NS!I28+SŁ!I28+ST!I28+SU!I28+ŚW!I28+WS!I28+'ZG grodzki'!I28+'ZG ziemski'!I28+ŻG!I28+ŻR!I28</f>
        <v>242</v>
      </c>
      <c r="J28" s="53">
        <f>'GW grodzki'!J28+'GW ziemski'!J28+KO!J28+M!J28+NS!J28+SŁ!J28+ST!J28+SU!J28+ŚW!J28+WS!J28+'ZG grodzki'!J28+'ZG ziemski'!J28+ŻG!J28+ŻR!J28</f>
        <v>159</v>
      </c>
      <c r="K28" s="53">
        <f>'GW grodzki'!K28+'GW ziemski'!K28+KO!K28+M!K28+NS!K28+SŁ!K28+ST!K28+SU!K28+ŚW!K28+WS!K28+'ZG grodzki'!K28+'ZG ziemski'!K28+ŻG!K28+ŻR!K28</f>
        <v>5710</v>
      </c>
      <c r="L28" s="53">
        <f>'GW grodzki'!L28+'GW ziemski'!L28+KO!L28+M!L28+NS!L28+SŁ!L28+ST!L28+SU!L28+ŚW!L28+WS!L28+'ZG grodzki'!L28+'ZG ziemski'!L28+ŻG!L28+ŻR!L28</f>
        <v>3327</v>
      </c>
      <c r="M28" s="53">
        <f>'GW grodzki'!M28+'GW ziemski'!M28+KO!M28+M!M28+NS!M28+SŁ!M28+ST!M28+SU!M28+ŚW!M28+WS!M28+'ZG grodzki'!M28+'ZG ziemski'!M28+ŻG!M28+ŻR!M28</f>
        <v>26</v>
      </c>
      <c r="N28" s="53">
        <f>'GW grodzki'!N28+'GW ziemski'!N28+KO!N28+M!N28+NS!N28+SŁ!N28+ST!N28+SU!N28+ŚW!N28+WS!N28+'ZG grodzki'!N28+'ZG ziemski'!N28+ŻG!N28+ŻR!N28</f>
        <v>24</v>
      </c>
    </row>
    <row r="29" spans="1:14" ht="22.5" customHeight="1">
      <c r="A29" s="286"/>
      <c r="B29" s="280" t="s">
        <v>97</v>
      </c>
      <c r="C29" s="286"/>
      <c r="D29" s="286"/>
      <c r="E29" s="286"/>
      <c r="F29" s="69">
        <v>16</v>
      </c>
      <c r="G29" s="53">
        <f>'GW grodzki'!G29+'GW ziemski'!G29+KO!G29+M!G29+NS!G29+SŁ!G29+ST!G29+SU!G29+ŚW!G29+WS!G29+'ZG grodzki'!G29+'ZG ziemski'!G29+ŻG!G29+ŻR!G29</f>
        <v>563</v>
      </c>
      <c r="H29" s="53">
        <f>'GW grodzki'!H29+'GW ziemski'!H29+KO!H29+M!H29+NS!H29+SŁ!H29+ST!H29+SU!H29+ŚW!H29+WS!H29+'ZG grodzki'!H29+'ZG ziemski'!H29+ŻG!H29+ŻR!H29</f>
        <v>223</v>
      </c>
      <c r="I29" s="53">
        <f>'GW grodzki'!I29+'GW ziemski'!I29+KO!I29+M!I29+NS!I29+SŁ!I29+ST!I29+SU!I29+ŚW!I29+WS!I29+'ZG grodzki'!I29+'ZG ziemski'!I29+ŻG!I29+ŻR!I29</f>
        <v>303</v>
      </c>
      <c r="J29" s="53">
        <f>'GW grodzki'!J29+'GW ziemski'!J29+KO!J29+M!J29+NS!J29+SŁ!J29+ST!J29+SU!J29+ŚW!J29+WS!J29+'ZG grodzki'!J29+'ZG ziemski'!J29+ŻG!J29+ŻR!J29</f>
        <v>131</v>
      </c>
      <c r="K29" s="53">
        <f>'GW grodzki'!K29+'GW ziemski'!K29+KO!K29+M!K29+NS!K29+SŁ!K29+ST!K29+SU!K29+ŚW!K29+WS!K29+'ZG grodzki'!K29+'ZG ziemski'!K29+ŻG!K29+ŻR!K29</f>
        <v>4350</v>
      </c>
      <c r="L29" s="53">
        <f>'GW grodzki'!L29+'GW ziemski'!L29+KO!L29+M!L29+NS!L29+SŁ!L29+ST!L29+SU!L29+ŚW!L29+WS!L29+'ZG grodzki'!L29+'ZG ziemski'!L29+ŻG!L29+ŻR!L29</f>
        <v>1611</v>
      </c>
      <c r="M29" s="53">
        <f>'GW grodzki'!M29+'GW ziemski'!M29+KO!M29+M!M29+NS!M29+SŁ!M29+ST!M29+SU!M29+ŚW!M29+WS!M29+'ZG grodzki'!M29+'ZG ziemski'!M29+ŻG!M29+ŻR!M29</f>
        <v>887</v>
      </c>
      <c r="N29" s="53">
        <f>'GW grodzki'!N29+'GW ziemski'!N29+KO!N29+M!N29+NS!N29+SŁ!N29+ST!N29+SU!N29+ŚW!N29+WS!N29+'ZG grodzki'!N29+'ZG ziemski'!N29+ŻG!N29+ŻR!N29</f>
        <v>411</v>
      </c>
    </row>
    <row r="30" spans="1:14" ht="22.5" customHeight="1">
      <c r="A30" s="286"/>
      <c r="B30" s="280" t="s">
        <v>98</v>
      </c>
      <c r="C30" s="286"/>
      <c r="D30" s="286"/>
      <c r="E30" s="286"/>
      <c r="F30" s="69">
        <v>17</v>
      </c>
      <c r="G30" s="53">
        <f>'GW grodzki'!G30+'GW ziemski'!G30+KO!G30+M!G30+NS!G30+SŁ!G30+ST!G30+SU!G30+ŚW!G30+WS!G30+'ZG grodzki'!G30+'ZG ziemski'!G30+ŻG!G30+ŻR!G30</f>
        <v>28</v>
      </c>
      <c r="H30" s="53">
        <f>'GW grodzki'!H30+'GW ziemski'!H30+KO!H30+M!H30+NS!H30+SŁ!H30+ST!H30+SU!H30+ŚW!H30+WS!H30+'ZG grodzki'!H30+'ZG ziemski'!H30+ŻG!H30+ŻR!H30</f>
        <v>14</v>
      </c>
      <c r="I30" s="53">
        <f>'GW grodzki'!I30+'GW ziemski'!I30+KO!I30+M!I30+NS!I30+SŁ!I30+ST!I30+SU!I30+ŚW!I30+WS!I30+'ZG grodzki'!I30+'ZG ziemski'!I30+ŻG!I30+ŻR!I30</f>
        <v>18</v>
      </c>
      <c r="J30" s="53">
        <f>'GW grodzki'!J30+'GW ziemski'!J30+KO!J30+M!J30+NS!J30+SŁ!J30+ST!J30+SU!J30+ŚW!J30+WS!J30+'ZG grodzki'!J30+'ZG ziemski'!J30+ŻG!J30+ŻR!J30</f>
        <v>10</v>
      </c>
      <c r="K30" s="53">
        <f>'GW grodzki'!K30+'GW ziemski'!K30+KO!K30+M!K30+NS!K30+SŁ!K30+ST!K30+SU!K30+ŚW!K30+WS!K30+'ZG grodzki'!K30+'ZG ziemski'!K30+ŻG!K30+ŻR!K30</f>
        <v>193</v>
      </c>
      <c r="L30" s="53">
        <f>'GW grodzki'!L30+'GW ziemski'!L30+KO!L30+M!L30+NS!L30+SŁ!L30+ST!L30+SU!L30+ŚW!L30+WS!L30+'ZG grodzki'!L30+'ZG ziemski'!L30+ŻG!L30+ŻR!L30</f>
        <v>104</v>
      </c>
      <c r="M30" s="53">
        <f>'GW grodzki'!M30+'GW ziemski'!M30+KO!M30+M!M30+NS!M30+SŁ!M30+ST!M30+SU!M30+ŚW!M30+WS!M30+'ZG grodzki'!M30+'ZG ziemski'!M30+ŻG!M30+ŻR!M30</f>
        <v>10</v>
      </c>
      <c r="N30" s="53">
        <f>'GW grodzki'!N30+'GW ziemski'!N30+KO!N30+M!N30+NS!N30+SŁ!N30+ST!N30+SU!N30+ŚW!N30+WS!N30+'ZG grodzki'!N30+'ZG ziemski'!N30+ŻG!N30+ŻR!N30</f>
        <v>7</v>
      </c>
    </row>
    <row r="31" spans="1:14" ht="22.5" customHeight="1">
      <c r="A31" s="286"/>
      <c r="B31" s="280" t="s">
        <v>99</v>
      </c>
      <c r="C31" s="286"/>
      <c r="D31" s="286"/>
      <c r="E31" s="286"/>
      <c r="F31" s="69">
        <v>18</v>
      </c>
      <c r="G31" s="53">
        <f>'GW grodzki'!G31+'GW ziemski'!G31+KO!G31+M!G31+NS!G31+SŁ!G31+ST!G31+SU!G31+ŚW!G31+WS!G31+'ZG grodzki'!G31+'ZG ziemski'!G31+ŻG!G31+ŻR!G31</f>
        <v>314</v>
      </c>
      <c r="H31" s="53">
        <f>'GW grodzki'!H31+'GW ziemski'!H31+KO!H31+M!H31+NS!H31+SŁ!H31+ST!H31+SU!H31+ŚW!H31+WS!H31+'ZG grodzki'!H31+'ZG ziemski'!H31+ŻG!H31+ŻR!H31</f>
        <v>242</v>
      </c>
      <c r="I31" s="53">
        <f>'GW grodzki'!I31+'GW ziemski'!I31+KO!I31+M!I31+NS!I31+SŁ!I31+ST!I31+SU!I31+ŚW!I31+WS!I31+'ZG grodzki'!I31+'ZG ziemski'!I31+ŻG!I31+ŻR!I31</f>
        <v>189</v>
      </c>
      <c r="J31" s="53">
        <f>'GW grodzki'!J31+'GW ziemski'!J31+KO!J31+M!J31+NS!J31+SŁ!J31+ST!J31+SU!J31+ŚW!J31+WS!J31+'ZG grodzki'!J31+'ZG ziemski'!J31+ŻG!J31+ŻR!J31</f>
        <v>150</v>
      </c>
      <c r="K31" s="53">
        <f>'GW grodzki'!K31+'GW ziemski'!K31+KO!K31+M!K31+NS!K31+SŁ!K31+ST!K31+SU!K31+ŚW!K31+WS!K31+'ZG grodzki'!K31+'ZG ziemski'!K31+ŻG!K31+ŻR!K31</f>
        <v>2458</v>
      </c>
      <c r="L31" s="53">
        <f>'GW grodzki'!L31+'GW ziemski'!L31+KO!L31+M!L31+NS!L31+SŁ!L31+ST!L31+SU!L31+ŚW!L31+WS!L31+'ZG grodzki'!L31+'ZG ziemski'!L31+ŻG!L31+ŻR!L31</f>
        <v>2222</v>
      </c>
      <c r="M31" s="53">
        <f>'GW grodzki'!M31+'GW ziemski'!M31+KO!M31+M!M31+NS!M31+SŁ!M31+ST!M31+SU!M31+ŚW!M31+WS!M31+'ZG grodzki'!M31+'ZG ziemski'!M31+ŻG!M31+ŻR!M31</f>
        <v>413</v>
      </c>
      <c r="N31" s="53">
        <f>'GW grodzki'!N31+'GW ziemski'!N31+KO!N31+M!N31+NS!N31+SŁ!N31+ST!N31+SU!N31+ŚW!N31+WS!N31+'ZG grodzki'!N31+'ZG ziemski'!N31+ŻG!N31+ŻR!N31</f>
        <v>355</v>
      </c>
    </row>
    <row r="32" spans="1:14" ht="22.5" customHeight="1">
      <c r="A32" s="286"/>
      <c r="B32" s="280" t="s">
        <v>100</v>
      </c>
      <c r="C32" s="286"/>
      <c r="D32" s="286"/>
      <c r="E32" s="286"/>
      <c r="F32" s="69">
        <v>19</v>
      </c>
      <c r="G32" s="53">
        <f>'GW grodzki'!G32+'GW ziemski'!G32+KO!G32+M!G32+NS!G32+SŁ!G32+ST!G32+SU!G32+ŚW!G32+WS!G32+'ZG grodzki'!G32+'ZG ziemski'!G32+ŻG!G32+ŻR!G32</f>
        <v>6</v>
      </c>
      <c r="H32" s="53">
        <f>'GW grodzki'!H32+'GW ziemski'!H32+KO!H32+M!H32+NS!H32+SŁ!H32+ST!H32+SU!H32+ŚW!H32+WS!H32+'ZG grodzki'!H32+'ZG ziemski'!H32+ŻG!H32+ŻR!H32</f>
        <v>5</v>
      </c>
      <c r="I32" s="53">
        <f>'GW grodzki'!I32+'GW ziemski'!I32+KO!I32+M!I32+NS!I32+SŁ!I32+ST!I32+SU!I32+ŚW!I32+WS!I32+'ZG grodzki'!I32+'ZG ziemski'!I32+ŻG!I32+ŻR!I32</f>
        <v>9</v>
      </c>
      <c r="J32" s="53">
        <f>'GW grodzki'!J32+'GW ziemski'!J32+KO!J32+M!J32+NS!J32+SŁ!J32+ST!J32+SU!J32+ŚW!J32+WS!J32+'ZG grodzki'!J32+'ZG ziemski'!J32+ŻG!J32+ŻR!J32</f>
        <v>9</v>
      </c>
      <c r="K32" s="53">
        <f>'GW grodzki'!K32+'GW ziemski'!K32+KO!K32+M!K32+NS!K32+SŁ!K32+ST!K32+SU!K32+ŚW!K32+WS!K32+'ZG grodzki'!K32+'ZG ziemski'!K32+ŻG!K32+ŻR!K32</f>
        <v>43</v>
      </c>
      <c r="L32" s="53">
        <f>'GW grodzki'!L32+'GW ziemski'!L32+KO!L32+M!L32+NS!L32+SŁ!L32+ST!L32+SU!L32+ŚW!L32+WS!L32+'ZG grodzki'!L32+'ZG ziemski'!L32+ŻG!L32+ŻR!L32</f>
        <v>38</v>
      </c>
      <c r="M32" s="53">
        <f>'GW grodzki'!M32+'GW ziemski'!M32+KO!M32+M!M32+NS!M32+SŁ!M32+ST!M32+SU!M32+ŚW!M32+WS!M32+'ZG grodzki'!M32+'ZG ziemski'!M32+ŻG!M32+ŻR!M32</f>
        <v>9</v>
      </c>
      <c r="N32" s="53">
        <f>'GW grodzki'!N32+'GW ziemski'!N32+KO!N32+M!N32+NS!N32+SŁ!N32+ST!N32+SU!N32+ŚW!N32+WS!N32+'ZG grodzki'!N32+'ZG ziemski'!N32+ŻG!N32+ŻR!N32</f>
        <v>6</v>
      </c>
    </row>
    <row r="33" spans="1:14" ht="22.5" customHeight="1">
      <c r="A33" s="286"/>
      <c r="B33" s="280" t="s">
        <v>101</v>
      </c>
      <c r="C33" s="286"/>
      <c r="D33" s="286"/>
      <c r="E33" s="286"/>
      <c r="F33" s="69">
        <v>20</v>
      </c>
      <c r="G33" s="53">
        <f>'GW grodzki'!G33+'GW ziemski'!G33+KO!G33+M!G33+NS!G33+SŁ!G33+ST!G33+SU!G33+ŚW!G33+WS!G33+'ZG grodzki'!G33+'ZG ziemski'!G33+ŻG!G33+ŻR!G33</f>
        <v>242</v>
      </c>
      <c r="H33" s="53">
        <f>'GW grodzki'!H33+'GW ziemski'!H33+KO!H33+M!H33+NS!H33+SŁ!H33+ST!H33+SU!H33+ŚW!H33+WS!H33+'ZG grodzki'!H33+'ZG ziemski'!H33+ŻG!H33+ŻR!H33</f>
        <v>118</v>
      </c>
      <c r="I33" s="53">
        <f>'GW grodzki'!I33+'GW ziemski'!I33+KO!I33+M!I33+NS!I33+SŁ!I33+ST!I33+SU!I33+ŚW!I33+WS!I33+'ZG grodzki'!I33+'ZG ziemski'!I33+ŻG!I33+ŻR!I33</f>
        <v>141</v>
      </c>
      <c r="J33" s="53">
        <f>'GW grodzki'!J33+'GW ziemski'!J33+KO!J33+M!J33+NS!J33+SŁ!J33+ST!J33+SU!J33+ŚW!J33+WS!J33+'ZG grodzki'!J33+'ZG ziemski'!J33+ŻG!J33+ŻR!J33</f>
        <v>76</v>
      </c>
      <c r="K33" s="53">
        <f>'GW grodzki'!K33+'GW ziemski'!K33+KO!K33+M!K33+NS!K33+SŁ!K33+ST!K33+SU!K33+ŚW!K33+WS!K33+'ZG grodzki'!K33+'ZG ziemski'!K33+ŻG!K33+ŻR!K33</f>
        <v>1589</v>
      </c>
      <c r="L33" s="53">
        <f>'GW grodzki'!L33+'GW ziemski'!L33+KO!L33+M!L33+NS!L33+SŁ!L33+ST!L33+SU!L33+ŚW!L33+WS!L33+'ZG grodzki'!L33+'ZG ziemski'!L33+ŻG!L33+ŻR!L33</f>
        <v>776</v>
      </c>
      <c r="M33" s="53">
        <f>'GW grodzki'!M33+'GW ziemski'!M33+KO!M33+M!M33+NS!M33+SŁ!M33+ST!M33+SU!M33+ŚW!M33+WS!M33+'ZG grodzki'!M33+'ZG ziemski'!M33+ŻG!M33+ŻR!M33</f>
        <v>309</v>
      </c>
      <c r="N33" s="53">
        <f>'GW grodzki'!N33+'GW ziemski'!N33+KO!N33+M!N33+NS!N33+SŁ!N33+ST!N33+SU!N33+ŚW!N33+WS!N33+'ZG grodzki'!N33+'ZG ziemski'!N33+ŻG!N33+ŻR!N33</f>
        <v>175</v>
      </c>
    </row>
    <row r="34" spans="1:12" ht="14.25" customHeight="1">
      <c r="A34" s="289" t="s">
        <v>102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</row>
    <row r="35" spans="1:20" ht="14.25" customHeight="1">
      <c r="A35" s="285" t="s">
        <v>1</v>
      </c>
      <c r="B35" s="286"/>
      <c r="C35" s="286"/>
      <c r="D35" s="286"/>
      <c r="E35" s="286"/>
      <c r="F35" s="286"/>
      <c r="G35" s="285" t="s">
        <v>103</v>
      </c>
      <c r="H35" s="285" t="s">
        <v>104</v>
      </c>
      <c r="I35" s="286"/>
      <c r="J35" s="286"/>
      <c r="K35" s="286"/>
      <c r="L35" s="286"/>
      <c r="M35" s="285" t="s">
        <v>104</v>
      </c>
      <c r="N35" s="286"/>
      <c r="O35" s="286"/>
      <c r="P35" s="286"/>
      <c r="Q35" s="286"/>
      <c r="R35" s="286"/>
      <c r="S35" s="286"/>
      <c r="T35" s="286"/>
    </row>
    <row r="36" spans="1:20" ht="25.5" customHeight="1">
      <c r="A36" s="286"/>
      <c r="B36" s="286"/>
      <c r="C36" s="286"/>
      <c r="D36" s="286"/>
      <c r="E36" s="286"/>
      <c r="F36" s="286"/>
      <c r="G36" s="286"/>
      <c r="H36" s="285" t="s">
        <v>77</v>
      </c>
      <c r="I36" s="285" t="s">
        <v>105</v>
      </c>
      <c r="J36" s="286"/>
      <c r="K36" s="285" t="s">
        <v>106</v>
      </c>
      <c r="L36" s="286"/>
      <c r="M36" s="285" t="s">
        <v>94</v>
      </c>
      <c r="N36" s="286"/>
      <c r="O36" s="285" t="s">
        <v>107</v>
      </c>
      <c r="P36" s="286"/>
      <c r="Q36" s="285" t="s">
        <v>97</v>
      </c>
      <c r="R36" s="286"/>
      <c r="S36" s="285" t="s">
        <v>108</v>
      </c>
      <c r="T36" s="286"/>
    </row>
    <row r="37" spans="1:20" ht="14.25" customHeight="1">
      <c r="A37" s="286"/>
      <c r="B37" s="286"/>
      <c r="C37" s="286"/>
      <c r="D37" s="286"/>
      <c r="E37" s="286"/>
      <c r="F37" s="286"/>
      <c r="G37" s="286"/>
      <c r="H37" s="286"/>
      <c r="I37" s="67" t="s">
        <v>76</v>
      </c>
      <c r="J37" s="67" t="s">
        <v>77</v>
      </c>
      <c r="K37" s="67" t="s">
        <v>76</v>
      </c>
      <c r="L37" s="67" t="s">
        <v>77</v>
      </c>
      <c r="M37" s="67" t="s">
        <v>76</v>
      </c>
      <c r="N37" s="67" t="s">
        <v>77</v>
      </c>
      <c r="O37" s="67" t="s">
        <v>76</v>
      </c>
      <c r="P37" s="67" t="s">
        <v>77</v>
      </c>
      <c r="Q37" s="67" t="s">
        <v>76</v>
      </c>
      <c r="R37" s="67" t="s">
        <v>77</v>
      </c>
      <c r="S37" s="67" t="s">
        <v>76</v>
      </c>
      <c r="T37" s="67" t="s">
        <v>77</v>
      </c>
    </row>
    <row r="38" spans="1:20" ht="14.25" customHeight="1">
      <c r="A38" s="288">
        <v>0</v>
      </c>
      <c r="B38" s="286"/>
      <c r="C38" s="286"/>
      <c r="D38" s="286"/>
      <c r="E38" s="286"/>
      <c r="F38" s="286"/>
      <c r="G38" s="69">
        <v>1</v>
      </c>
      <c r="H38" s="69">
        <v>2</v>
      </c>
      <c r="I38" s="69">
        <v>3</v>
      </c>
      <c r="J38" s="69">
        <v>4</v>
      </c>
      <c r="K38" s="69">
        <v>5</v>
      </c>
      <c r="L38" s="69">
        <v>6</v>
      </c>
      <c r="M38" s="69">
        <v>7</v>
      </c>
      <c r="N38" s="69">
        <v>8</v>
      </c>
      <c r="O38" s="69">
        <v>9</v>
      </c>
      <c r="P38" s="69">
        <v>10</v>
      </c>
      <c r="Q38" s="69">
        <v>11</v>
      </c>
      <c r="R38" s="69">
        <v>12</v>
      </c>
      <c r="S38" s="69">
        <v>13</v>
      </c>
      <c r="T38" s="69">
        <v>14</v>
      </c>
    </row>
    <row r="39" spans="1:20" ht="14.25" customHeight="1">
      <c r="A39" s="280" t="s">
        <v>109</v>
      </c>
      <c r="B39" s="286"/>
      <c r="C39" s="286"/>
      <c r="D39" s="286"/>
      <c r="E39" s="286"/>
      <c r="F39" s="69">
        <v>21</v>
      </c>
      <c r="G39" s="53">
        <f>'GW grodzki'!G39+'GW ziemski'!G39+KO!G39+M!G39+NS!G39+SŁ!G39+ST!G39+SU!G39+ŚW!G39+WS!G39+'ZG grodzki'!G39+'ZG ziemski'!G39+ŻG!G39+ŻR!G39</f>
        <v>2826</v>
      </c>
      <c r="H39" s="53">
        <f>'GW grodzki'!H39+'GW ziemski'!H39+KO!H39+M!H39+NS!H39+SŁ!H39+ST!H39+SU!H39+ŚW!H39+WS!H39+'ZG grodzki'!H39+'ZG ziemski'!H39+ŻG!H39+ŻR!H39</f>
        <v>1400</v>
      </c>
      <c r="I39" s="53">
        <f>'GW grodzki'!I39+'GW ziemski'!I39+KO!I39+M!I39+NS!I39+SŁ!I39+ST!I39+SU!I39+ŚW!I39+WS!I39+'ZG grodzki'!I39+'ZG ziemski'!I39+ŻG!I39+ŻR!I39</f>
        <v>1010</v>
      </c>
      <c r="J39" s="53">
        <f>'GW grodzki'!J39+'GW ziemski'!J39+KO!J39+M!J39+NS!J39+SŁ!J39+ST!J39+SU!J39+ŚW!J39+WS!J39+'ZG grodzki'!J39+'ZG ziemski'!J39+ŻG!J39+ŻR!J39</f>
        <v>508</v>
      </c>
      <c r="K39" s="53">
        <f>'GW grodzki'!K39+'GW ziemski'!K39+KO!K39+M!K39+NS!K39+SŁ!K39+ST!K39+SU!K39+ŚW!K39+WS!K39+'ZG grodzki'!K39+'ZG ziemski'!K39+ŻG!K39+ŻR!K39</f>
        <v>737</v>
      </c>
      <c r="L39" s="53">
        <f>'GW grodzki'!L39+'GW ziemski'!L39+KO!L39+M!L39+NS!L39+SŁ!L39+ST!L39+SU!L39+ŚW!L39+WS!L39+'ZG grodzki'!L39+'ZG ziemski'!L39+ŻG!L39+ŻR!L39</f>
        <v>423</v>
      </c>
      <c r="M39" s="53">
        <f>'GW grodzki'!M39+'GW ziemski'!M39+KO!M39+M!M39+NS!M39+SŁ!M39+ST!M39+SU!M39+ŚW!M39+WS!M39+'ZG grodzki'!M39+'ZG ziemski'!M39+ŻG!M39+ŻR!M39</f>
        <v>856</v>
      </c>
      <c r="N39" s="53">
        <f>'GW grodzki'!N39+'GW ziemski'!N39+KO!N39+M!N39+NS!N39+SŁ!N39+ST!N39+SU!N39+ŚW!N39+WS!N39+'ZG grodzki'!N39+'ZG ziemski'!N39+ŻG!N39+ŻR!N39</f>
        <v>459</v>
      </c>
      <c r="O39" s="53">
        <f>'GW grodzki'!O39+'GW ziemski'!O39+KO!O39+M!O39+NS!O39+SŁ!O39+ST!O39+SU!O39+ŚW!O39+WS!O39+'ZG grodzki'!O39+'ZG ziemski'!O39+ŻG!O39+ŻR!O39</f>
        <v>499</v>
      </c>
      <c r="P39" s="53">
        <f>'GW grodzki'!P39+'GW ziemski'!P39+KO!P39+M!P39+NS!P39+SŁ!P39+ST!P39+SU!P39+ŚW!P39+WS!P39+'ZG grodzki'!P39+'ZG ziemski'!P39+ŻG!P39+ŻR!P39</f>
        <v>259</v>
      </c>
      <c r="Q39" s="53">
        <f>'GW grodzki'!Q39+'GW ziemski'!Q39+KO!Q39+M!Q39+NS!Q39+SŁ!Q39+ST!Q39+SU!Q39+ŚW!Q39+WS!Q39+'ZG grodzki'!Q39+'ZG ziemski'!Q39+ŻG!Q39+ŻR!Q39</f>
        <v>563</v>
      </c>
      <c r="R39" s="53">
        <f>'GW grodzki'!R39+'GW ziemski'!R39+KO!R39+M!R39+NS!R39+SŁ!R39+ST!R39+SU!R39+ŚW!R39+WS!R39+'ZG grodzki'!R39+'ZG ziemski'!R39+ŻG!R39+ŻR!R39</f>
        <v>223</v>
      </c>
      <c r="S39" s="53">
        <f>'GW grodzki'!S39+'GW ziemski'!S39+KO!S39+M!S39+NS!S39+SŁ!S39+ST!S39+SU!S39+ŚW!S39+WS!S39+'ZG grodzki'!S39+'ZG ziemski'!S39+ŻG!S39+ŻR!S39</f>
        <v>482</v>
      </c>
      <c r="T39" s="53">
        <f>'GW grodzki'!T39+'GW ziemski'!T39+KO!T39+M!T39+NS!T39+SŁ!T39+ST!T39+SU!T39+ŚW!T39+WS!T39+'ZG grodzki'!T39+'ZG ziemski'!T39+ŻG!T39+ŻR!T39</f>
        <v>280</v>
      </c>
    </row>
    <row r="40" spans="1:20" ht="14.25" customHeight="1">
      <c r="A40" s="282" t="s">
        <v>110</v>
      </c>
      <c r="B40" s="280" t="s">
        <v>111</v>
      </c>
      <c r="C40" s="286"/>
      <c r="D40" s="286"/>
      <c r="E40" s="286"/>
      <c r="F40" s="69">
        <v>22</v>
      </c>
      <c r="G40" s="53">
        <f>'GW grodzki'!G40+'GW ziemski'!G40+KO!G40+M!G40+NS!G40+SŁ!G40+ST!G40+SU!G40+ŚW!G40+WS!G40+'ZG grodzki'!G40+'ZG ziemski'!G40+ŻG!G40+ŻR!G40</f>
        <v>579</v>
      </c>
      <c r="H40" s="53">
        <f>'GW grodzki'!H40+'GW ziemski'!H40+KO!H40+M!H40+NS!H40+SŁ!H40+ST!H40+SU!H40+ŚW!H40+WS!H40+'ZG grodzki'!H40+'ZG ziemski'!H40+ŻG!H40+ŻR!H40</f>
        <v>297</v>
      </c>
      <c r="I40" s="53">
        <f>'GW grodzki'!I40+'GW ziemski'!I40+KO!I40+M!I40+NS!I40+SŁ!I40+ST!I40+SU!I40+ŚW!I40+WS!I40+'ZG grodzki'!I40+'ZG ziemski'!I40+ŻG!I40+ŻR!I40</f>
        <v>193</v>
      </c>
      <c r="J40" s="53">
        <f>'GW grodzki'!J40+'GW ziemski'!J40+KO!J40+M!J40+NS!J40+SŁ!J40+ST!J40+SU!J40+ŚW!J40+WS!J40+'ZG grodzki'!J40+'ZG ziemski'!J40+ŻG!J40+ŻR!J40</f>
        <v>97</v>
      </c>
      <c r="K40" s="53">
        <f>'GW grodzki'!K40+'GW ziemski'!K40+KO!K40+M!K40+NS!K40+SŁ!K40+ST!K40+SU!K40+ŚW!K40+WS!K40+'ZG grodzki'!K40+'ZG ziemski'!K40+ŻG!K40+ŻR!K40</f>
        <v>106</v>
      </c>
      <c r="L40" s="53">
        <f>'GW grodzki'!L40+'GW ziemski'!L40+KO!L40+M!L40+NS!L40+SŁ!L40+ST!L40+SU!L40+ŚW!L40+WS!L40+'ZG grodzki'!L40+'ZG ziemski'!L40+ŻG!L40+ŻR!L40</f>
        <v>67</v>
      </c>
      <c r="M40" s="53">
        <f>'GW grodzki'!M40+'GW ziemski'!M40+KO!M40+M!M40+NS!M40+SŁ!M40+ST!M40+SU!M40+ŚW!M40+WS!M40+'ZG grodzki'!M40+'ZG ziemski'!M40+ŻG!M40+ŻR!M40</f>
        <v>332</v>
      </c>
      <c r="N40" s="53">
        <f>'GW grodzki'!N40+'GW ziemski'!N40+KO!N40+M!N40+NS!N40+SŁ!N40+ST!N40+SU!N40+ŚW!N40+WS!N40+'ZG grodzki'!N40+'ZG ziemski'!N40+ŻG!N40+ŻR!N40</f>
        <v>173</v>
      </c>
      <c r="O40" s="53">
        <f>'GW grodzki'!O40+'GW ziemski'!O40+KO!O40+M!O40+NS!O40+SŁ!O40+ST!O40+SU!O40+ŚW!O40+WS!O40+'ZG grodzki'!O40+'ZG ziemski'!O40+ŻG!O40+ŻR!O40</f>
        <v>240</v>
      </c>
      <c r="P40" s="53">
        <f>'GW grodzki'!P40+'GW ziemski'!P40+KO!P40+M!P40+NS!P40+SŁ!P40+ST!P40+SU!P40+ŚW!P40+WS!P40+'ZG grodzki'!P40+'ZG ziemski'!P40+ŻG!P40+ŻR!P40</f>
        <v>124</v>
      </c>
      <c r="Q40" s="53">
        <f>'GW grodzki'!Q40+'GW ziemski'!Q40+KO!Q40+M!Q40+NS!Q40+SŁ!Q40+ST!Q40+SU!Q40+ŚW!Q40+WS!Q40+'ZG grodzki'!Q40+'ZG ziemski'!Q40+ŻG!Q40+ŻR!Q40</f>
        <v>57</v>
      </c>
      <c r="R40" s="53">
        <f>'GW grodzki'!R40+'GW ziemski'!R40+KO!R40+M!R40+NS!R40+SŁ!R40+ST!R40+SU!R40+ŚW!R40+WS!R40+'ZG grodzki'!R40+'ZG ziemski'!R40+ŻG!R40+ŻR!R40</f>
        <v>23</v>
      </c>
      <c r="S40" s="67" t="s">
        <v>91</v>
      </c>
      <c r="T40" s="67" t="s">
        <v>91</v>
      </c>
    </row>
    <row r="41" spans="1:20" ht="14.25" customHeight="1">
      <c r="A41" s="286"/>
      <c r="B41" s="280" t="s">
        <v>112</v>
      </c>
      <c r="C41" s="286"/>
      <c r="D41" s="286"/>
      <c r="E41" s="286"/>
      <c r="F41" s="69">
        <v>23</v>
      </c>
      <c r="G41" s="53">
        <f>'GW grodzki'!G41+'GW ziemski'!G41+KO!G41+M!G41+NS!G41+SŁ!G41+ST!G41+SU!G41+ŚW!G41+WS!G41+'ZG grodzki'!G41+'ZG ziemski'!G41+ŻG!G41+ŻR!G41</f>
        <v>2247</v>
      </c>
      <c r="H41" s="53">
        <f>'GW grodzki'!H41+'GW ziemski'!H41+KO!H41+M!H41+NS!H41+SŁ!H41+ST!H41+SU!H41+ŚW!H41+WS!H41+'ZG grodzki'!H41+'ZG ziemski'!H41+ŻG!H41+ŻR!H41</f>
        <v>1103</v>
      </c>
      <c r="I41" s="53">
        <f>'GW grodzki'!I41+'GW ziemski'!I41+KO!I41+M!I41+NS!I41+SŁ!I41+ST!I41+SU!I41+ŚW!I41+WS!I41+'ZG grodzki'!I41+'ZG ziemski'!I41+ŻG!I41+ŻR!I41</f>
        <v>817</v>
      </c>
      <c r="J41" s="53">
        <f>'GW grodzki'!J41+'GW ziemski'!J41+KO!J41+M!J41+NS!J41+SŁ!J41+ST!J41+SU!J41+ŚW!J41+WS!J41+'ZG grodzki'!J41+'ZG ziemski'!J41+ŻG!J41+ŻR!J41</f>
        <v>411</v>
      </c>
      <c r="K41" s="53">
        <f>'GW grodzki'!K41+'GW ziemski'!K41+KO!K41+M!K41+NS!K41+SŁ!K41+ST!K41+SU!K41+ŚW!K41+WS!K41+'ZG grodzki'!K41+'ZG ziemski'!K41+ŻG!K41+ŻR!K41</f>
        <v>631</v>
      </c>
      <c r="L41" s="53">
        <f>'GW grodzki'!L41+'GW ziemski'!L41+KO!L41+M!L41+NS!L41+SŁ!L41+ST!L41+SU!L41+ŚW!L41+WS!L41+'ZG grodzki'!L41+'ZG ziemski'!L41+ŻG!L41+ŻR!L41</f>
        <v>356</v>
      </c>
      <c r="M41" s="53">
        <f>'GW grodzki'!M41+'GW ziemski'!M41+KO!M41+M!M41+NS!M41+SŁ!M41+ST!M41+SU!M41+ŚW!M41+WS!M41+'ZG grodzki'!M41+'ZG ziemski'!M41+ŻG!M41+ŻR!M41</f>
        <v>524</v>
      </c>
      <c r="N41" s="53">
        <f>'GW grodzki'!N41+'GW ziemski'!N41+KO!N41+M!N41+NS!N41+SŁ!N41+ST!N41+SU!N41+ŚW!N41+WS!N41+'ZG grodzki'!N41+'ZG ziemski'!N41+ŻG!N41+ŻR!N41</f>
        <v>286</v>
      </c>
      <c r="O41" s="53">
        <f>'GW grodzki'!O41+'GW ziemski'!O41+KO!O41+M!O41+NS!O41+SŁ!O41+ST!O41+SU!O41+ŚW!O41+WS!O41+'ZG grodzki'!O41+'ZG ziemski'!O41+ŻG!O41+ŻR!O41</f>
        <v>259</v>
      </c>
      <c r="P41" s="53">
        <f>'GW grodzki'!P41+'GW ziemski'!P41+KO!P41+M!P41+NS!P41+SŁ!P41+ST!P41+SU!P41+ŚW!P41+WS!P41+'ZG grodzki'!P41+'ZG ziemski'!P41+ŻG!P41+ŻR!P41</f>
        <v>135</v>
      </c>
      <c r="Q41" s="53">
        <f>'GW grodzki'!Q41+'GW ziemski'!Q41+KO!Q41+M!Q41+NS!Q41+SŁ!Q41+ST!Q41+SU!Q41+ŚW!Q41+WS!Q41+'ZG grodzki'!Q41+'ZG ziemski'!Q41+ŻG!Q41+ŻR!Q41</f>
        <v>506</v>
      </c>
      <c r="R41" s="53">
        <f>'GW grodzki'!R41+'GW ziemski'!R41+KO!R41+M!R41+NS!R41+SŁ!R41+ST!R41+SU!R41+ŚW!R41+WS!R41+'ZG grodzki'!R41+'ZG ziemski'!R41+ŻG!R41+ŻR!R41</f>
        <v>200</v>
      </c>
      <c r="S41" s="53">
        <f>'GW grodzki'!S41+'GW ziemski'!S41+KO!S41+M!S41+NS!S41+SŁ!S41+ST!S41+SU!S41+ŚW!S41+WS!S41+'ZG grodzki'!S41+'ZG ziemski'!S41+ŻG!S41+ŻR!S41</f>
        <v>482</v>
      </c>
      <c r="T41" s="53">
        <f>'GW grodzki'!T41+'GW ziemski'!T41+KO!T41+M!T41+NS!T41+SŁ!T41+ST!T41+SU!T41+ŚW!T41+WS!T41+'ZG grodzki'!T41+'ZG ziemski'!T41+ŻG!T41+ŻR!T41</f>
        <v>280</v>
      </c>
    </row>
    <row r="42" spans="1:20" ht="14.25" customHeight="1">
      <c r="A42" s="282" t="s">
        <v>113</v>
      </c>
      <c r="B42" s="280" t="s">
        <v>114</v>
      </c>
      <c r="C42" s="286"/>
      <c r="D42" s="286"/>
      <c r="E42" s="286"/>
      <c r="F42" s="69">
        <v>24</v>
      </c>
      <c r="G42" s="53">
        <f>'GW grodzki'!G42+'GW ziemski'!G42+KO!G42+M!G42+NS!G42+SŁ!G42+ST!G42+SU!G42+ŚW!G42+WS!G42+'ZG grodzki'!G42+'ZG ziemski'!G42+ŻG!G42+ŻR!G42</f>
        <v>1</v>
      </c>
      <c r="H42" s="53">
        <f>'GW grodzki'!H42+'GW ziemski'!H42+KO!H42+M!H42+NS!H42+SŁ!H42+ST!H42+SU!H42+ŚW!H42+WS!H42+'ZG grodzki'!H42+'ZG ziemski'!H42+ŻG!H42+ŻR!H42</f>
        <v>1</v>
      </c>
      <c r="I42" s="53">
        <f>'GW grodzki'!I42+'GW ziemski'!I42+KO!I42+M!I42+NS!I42+SŁ!I42+ST!I42+SU!I42+ŚW!I42+WS!I42+'ZG grodzki'!I42+'ZG ziemski'!I42+ŻG!I42+ŻR!I42</f>
        <v>0</v>
      </c>
      <c r="J42" s="53">
        <f>'GW grodzki'!J42+'GW ziemski'!J42+KO!J42+M!J42+NS!J42+SŁ!J42+ST!J42+SU!J42+ŚW!J42+WS!J42+'ZG grodzki'!J42+'ZG ziemski'!J42+ŻG!J42+ŻR!J42</f>
        <v>0</v>
      </c>
      <c r="K42" s="53">
        <f>'GW grodzki'!K42+'GW ziemski'!K42+KO!K42+M!K42+NS!K42+SŁ!K42+ST!K42+SU!K42+ŚW!K42+WS!K42+'ZG grodzki'!K42+'ZG ziemski'!K42+ŻG!K42+ŻR!K42</f>
        <v>0</v>
      </c>
      <c r="L42" s="53">
        <f>'GW grodzki'!L42+'GW ziemski'!L42+KO!L42+M!L42+NS!L42+SŁ!L42+ST!L42+SU!L42+ŚW!L42+WS!L42+'ZG grodzki'!L42+'ZG ziemski'!L42+ŻG!L42+ŻR!L42</f>
        <v>0</v>
      </c>
      <c r="M42" s="53">
        <f>'GW grodzki'!M42+'GW ziemski'!M42+KO!M42+M!M42+NS!M42+SŁ!M42+ST!M42+SU!M42+ŚW!M42+WS!M42+'ZG grodzki'!M42+'ZG ziemski'!M42+ŻG!M42+ŻR!M42</f>
        <v>0</v>
      </c>
      <c r="N42" s="53">
        <f>'GW grodzki'!N42+'GW ziemski'!N42+KO!N42+M!N42+NS!N42+SŁ!N42+ST!N42+SU!N42+ŚW!N42+WS!N42+'ZG grodzki'!N42+'ZG ziemski'!N42+ŻG!N42+ŻR!N42</f>
        <v>0</v>
      </c>
      <c r="O42" s="53">
        <f>'GW grodzki'!O42+'GW ziemski'!O42+KO!O42+M!O42+NS!O42+SŁ!O42+ST!O42+SU!O42+ŚW!O42+WS!O42+'ZG grodzki'!O42+'ZG ziemski'!O42+ŻG!O42+ŻR!O42</f>
        <v>0</v>
      </c>
      <c r="P42" s="53">
        <f>'GW grodzki'!P42+'GW ziemski'!P42+KO!P42+M!P42+NS!P42+SŁ!P42+ST!P42+SU!P42+ŚW!P42+WS!P42+'ZG grodzki'!P42+'ZG ziemski'!P42+ŻG!P42+ŻR!P42</f>
        <v>0</v>
      </c>
      <c r="Q42" s="53">
        <f>'GW grodzki'!Q42+'GW ziemski'!Q42+KO!Q42+M!Q42+NS!Q42+SŁ!Q42+ST!Q42+SU!Q42+ŚW!Q42+WS!Q42+'ZG grodzki'!Q42+'ZG ziemski'!Q42+ŻG!Q42+ŻR!Q42</f>
        <v>1</v>
      </c>
      <c r="R42" s="53">
        <f>'GW grodzki'!R42+'GW ziemski'!R42+KO!R42+M!R42+NS!R42+SŁ!R42+ST!R42+SU!R42+ŚW!R42+WS!R42+'ZG grodzki'!R42+'ZG ziemski'!R42+ŻG!R42+ŻR!R42</f>
        <v>1</v>
      </c>
      <c r="S42" s="53">
        <f>'GW grodzki'!S42+'GW ziemski'!S42+KO!S42+M!S42+NS!S42+SŁ!S42+ST!S42+SU!S42+ŚW!S42+WS!S42+'ZG grodzki'!S42+'ZG ziemski'!S42+ŻG!S42+ŻR!S42</f>
        <v>0</v>
      </c>
      <c r="T42" s="53">
        <f>'GW grodzki'!T42+'GW ziemski'!T42+KO!T42+M!T42+NS!T42+SŁ!T42+ST!T42+SU!T42+ŚW!T42+WS!T42+'ZG grodzki'!T42+'ZG ziemski'!T42+ŻG!T42+ŻR!T42</f>
        <v>0</v>
      </c>
    </row>
    <row r="43" spans="1:20" ht="14.25" customHeight="1">
      <c r="A43" s="286"/>
      <c r="B43" s="280" t="s">
        <v>115</v>
      </c>
      <c r="C43" s="286"/>
      <c r="D43" s="286"/>
      <c r="E43" s="286"/>
      <c r="F43" s="69">
        <v>25</v>
      </c>
      <c r="G43" s="53">
        <f>'GW grodzki'!G43+'GW ziemski'!G43+KO!G43+M!G43+NS!G43+SŁ!G43+ST!G43+SU!G43+ŚW!G43+WS!G43+'ZG grodzki'!G43+'ZG ziemski'!G43+ŻG!G43+ŻR!G43</f>
        <v>6</v>
      </c>
      <c r="H43" s="53">
        <f>'GW grodzki'!H43+'GW ziemski'!H43+KO!H43+M!H43+NS!H43+SŁ!H43+ST!H43+SU!H43+ŚW!H43+WS!H43+'ZG grodzki'!H43+'ZG ziemski'!H43+ŻG!H43+ŻR!H43</f>
        <v>4</v>
      </c>
      <c r="I43" s="53">
        <f>'GW grodzki'!I43+'GW ziemski'!I43+KO!I43+M!I43+NS!I43+SŁ!I43+ST!I43+SU!I43+ŚW!I43+WS!I43+'ZG grodzki'!I43+'ZG ziemski'!I43+ŻG!I43+ŻR!I43</f>
        <v>2</v>
      </c>
      <c r="J43" s="53">
        <f>'GW grodzki'!J43+'GW ziemski'!J43+KO!J43+M!J43+NS!J43+SŁ!J43+ST!J43+SU!J43+ŚW!J43+WS!J43+'ZG grodzki'!J43+'ZG ziemski'!J43+ŻG!J43+ŻR!J43</f>
        <v>2</v>
      </c>
      <c r="K43" s="53">
        <f>'GW grodzki'!K43+'GW ziemski'!K43+KO!K43+M!K43+NS!K43+SŁ!K43+ST!K43+SU!K43+ŚW!K43+WS!K43+'ZG grodzki'!K43+'ZG ziemski'!K43+ŻG!K43+ŻR!K43</f>
        <v>1</v>
      </c>
      <c r="L43" s="53">
        <f>'GW grodzki'!L43+'GW ziemski'!L43+KO!L43+M!L43+NS!L43+SŁ!L43+ST!L43+SU!L43+ŚW!L43+WS!L43+'ZG grodzki'!L43+'ZG ziemski'!L43+ŻG!L43+ŻR!L43</f>
        <v>0</v>
      </c>
      <c r="M43" s="53">
        <f>'GW grodzki'!M43+'GW ziemski'!M43+KO!M43+M!M43+NS!M43+SŁ!M43+ST!M43+SU!M43+ŚW!M43+WS!M43+'ZG grodzki'!M43+'ZG ziemski'!M43+ŻG!M43+ŻR!M43</f>
        <v>2</v>
      </c>
      <c r="N43" s="53">
        <f>'GW grodzki'!N43+'GW ziemski'!N43+KO!N43+M!N43+NS!N43+SŁ!N43+ST!N43+SU!N43+ŚW!N43+WS!N43+'ZG grodzki'!N43+'ZG ziemski'!N43+ŻG!N43+ŻR!N43</f>
        <v>1</v>
      </c>
      <c r="O43" s="53">
        <f>'GW grodzki'!O43+'GW ziemski'!O43+KO!O43+M!O43+NS!O43+SŁ!O43+ST!O43+SU!O43+ŚW!O43+WS!O43+'ZG grodzki'!O43+'ZG ziemski'!O43+ŻG!O43+ŻR!O43</f>
        <v>1</v>
      </c>
      <c r="P43" s="53">
        <f>'GW grodzki'!P43+'GW ziemski'!P43+KO!P43+M!P43+NS!P43+SŁ!P43+ST!P43+SU!P43+ŚW!P43+WS!P43+'ZG grodzki'!P43+'ZG ziemski'!P43+ŻG!P43+ŻR!P43</f>
        <v>1</v>
      </c>
      <c r="Q43" s="53">
        <f>'GW grodzki'!Q43+'GW ziemski'!Q43+KO!Q43+M!Q43+NS!Q43+SŁ!Q43+ST!Q43+SU!Q43+ŚW!Q43+WS!Q43+'ZG grodzki'!Q43+'ZG ziemski'!Q43+ŻG!Q43+ŻR!Q43</f>
        <v>2</v>
      </c>
      <c r="R43" s="53">
        <f>'GW grodzki'!R43+'GW ziemski'!R43+KO!R43+M!R43+NS!R43+SŁ!R43+ST!R43+SU!R43+ŚW!R43+WS!R43+'ZG grodzki'!R43+'ZG ziemski'!R43+ŻG!R43+ŻR!R43</f>
        <v>1</v>
      </c>
      <c r="S43" s="53">
        <f>'GW grodzki'!S43+'GW ziemski'!S43+KO!S43+M!S43+NS!S43+SŁ!S43+ST!S43+SU!S43+ŚW!S43+WS!S43+'ZG grodzki'!S43+'ZG ziemski'!S43+ŻG!S43+ŻR!S43</f>
        <v>2</v>
      </c>
      <c r="T43" s="53">
        <f>'GW grodzki'!T43+'GW ziemski'!T43+KO!T43+M!T43+NS!T43+SŁ!T43+ST!T43+SU!T43+ŚW!T43+WS!T43+'ZG grodzki'!T43+'ZG ziemski'!T43+ŻG!T43+ŻR!T43</f>
        <v>1</v>
      </c>
    </row>
    <row r="44" spans="1:20" ht="14.25" customHeight="1">
      <c r="A44" s="286"/>
      <c r="B44" s="280" t="s">
        <v>116</v>
      </c>
      <c r="C44" s="286"/>
      <c r="D44" s="286"/>
      <c r="E44" s="286"/>
      <c r="F44" s="69">
        <v>26</v>
      </c>
      <c r="G44" s="53">
        <f>'GW grodzki'!G44+'GW ziemski'!G44+KO!G44+M!G44+NS!G44+SŁ!G44+ST!G44+SU!G44+ŚW!G44+WS!G44+'ZG grodzki'!G44+'ZG ziemski'!G44+ŻG!G44+ŻR!G44</f>
        <v>147</v>
      </c>
      <c r="H44" s="53">
        <f>'GW grodzki'!H44+'GW ziemski'!H44+KO!H44+M!H44+NS!H44+SŁ!H44+ST!H44+SU!H44+ŚW!H44+WS!H44+'ZG grodzki'!H44+'ZG ziemski'!H44+ŻG!H44+ŻR!H44</f>
        <v>86</v>
      </c>
      <c r="I44" s="53">
        <f>'GW grodzki'!I44+'GW ziemski'!I44+KO!I44+M!I44+NS!I44+SŁ!I44+ST!I44+SU!I44+ŚW!I44+WS!I44+'ZG grodzki'!I44+'ZG ziemski'!I44+ŻG!I44+ŻR!I44</f>
        <v>56</v>
      </c>
      <c r="J44" s="53">
        <f>'GW grodzki'!J44+'GW ziemski'!J44+KO!J44+M!J44+NS!J44+SŁ!J44+ST!J44+SU!J44+ŚW!J44+WS!J44+'ZG grodzki'!J44+'ZG ziemski'!J44+ŻG!J44+ŻR!J44</f>
        <v>31</v>
      </c>
      <c r="K44" s="53">
        <f>'GW grodzki'!K44+'GW ziemski'!K44+KO!K44+M!K44+NS!K44+SŁ!K44+ST!K44+SU!K44+ŚW!K44+WS!K44+'ZG grodzki'!K44+'ZG ziemski'!K44+ŻG!K44+ŻR!K44</f>
        <v>10</v>
      </c>
      <c r="L44" s="53">
        <f>'GW grodzki'!L44+'GW ziemski'!L44+KO!L44+M!L44+NS!L44+SŁ!L44+ST!L44+SU!L44+ŚW!L44+WS!L44+'ZG grodzki'!L44+'ZG ziemski'!L44+ŻG!L44+ŻR!L44</f>
        <v>7</v>
      </c>
      <c r="M44" s="53">
        <f>'GW grodzki'!M44+'GW ziemski'!M44+KO!M44+M!M44+NS!M44+SŁ!M44+ST!M44+SU!M44+ŚW!M44+WS!M44+'ZG grodzki'!M44+'ZG ziemski'!M44+ŻG!M44+ŻR!M44</f>
        <v>71</v>
      </c>
      <c r="N44" s="53">
        <f>'GW grodzki'!N44+'GW ziemski'!N44+KO!N44+M!N44+NS!N44+SŁ!N44+ST!N44+SU!N44+ŚW!N44+WS!N44+'ZG grodzki'!N44+'ZG ziemski'!N44+ŻG!N44+ŻR!N44</f>
        <v>44</v>
      </c>
      <c r="O44" s="53">
        <f>'GW grodzki'!O44+'GW ziemski'!O44+KO!O44+M!O44+NS!O44+SŁ!O44+ST!O44+SU!O44+ŚW!O44+WS!O44+'ZG grodzki'!O44+'ZG ziemski'!O44+ŻG!O44+ŻR!O44</f>
        <v>49</v>
      </c>
      <c r="P44" s="53">
        <f>'GW grodzki'!P44+'GW ziemski'!P44+KO!P44+M!P44+NS!P44+SŁ!P44+ST!P44+SU!P44+ŚW!P44+WS!P44+'ZG grodzki'!P44+'ZG ziemski'!P44+ŻG!P44+ŻR!P44</f>
        <v>29</v>
      </c>
      <c r="Q44" s="53">
        <f>'GW grodzki'!Q44+'GW ziemski'!Q44+KO!Q44+M!Q44+NS!Q44+SŁ!Q44+ST!Q44+SU!Q44+ŚW!Q44+WS!Q44+'ZG grodzki'!Q44+'ZG ziemski'!Q44+ŻG!Q44+ŻR!Q44</f>
        <v>14</v>
      </c>
      <c r="R44" s="53">
        <f>'GW grodzki'!R44+'GW ziemski'!R44+KO!R44+M!R44+NS!R44+SŁ!R44+ST!R44+SU!R44+ŚW!R44+WS!R44+'ZG grodzki'!R44+'ZG ziemski'!R44+ŻG!R44+ŻR!R44</f>
        <v>6</v>
      </c>
      <c r="S44" s="53">
        <f>'GW grodzki'!S44+'GW ziemski'!S44+KO!S44+M!S44+NS!S44+SŁ!S44+ST!S44+SU!S44+ŚW!S44+WS!S44+'ZG grodzki'!S44+'ZG ziemski'!S44+ŻG!S44+ŻR!S44</f>
        <v>14</v>
      </c>
      <c r="T44" s="53">
        <f>'GW grodzki'!T44+'GW ziemski'!T44+KO!T44+M!T44+NS!T44+SŁ!T44+ST!T44+SU!T44+ŚW!T44+WS!T44+'ZG grodzki'!T44+'ZG ziemski'!T44+ŻG!T44+ŻR!T44</f>
        <v>12</v>
      </c>
    </row>
    <row r="45" spans="1:20" ht="14.25" customHeight="1">
      <c r="A45" s="286"/>
      <c r="B45" s="280" t="s">
        <v>117</v>
      </c>
      <c r="C45" s="286"/>
      <c r="D45" s="286"/>
      <c r="E45" s="286"/>
      <c r="F45" s="69">
        <v>27</v>
      </c>
      <c r="G45" s="53">
        <f>'GW grodzki'!G45+'GW ziemski'!G45+KO!G45+M!G45+NS!G45+SŁ!G45+ST!G45+SU!G45+ŚW!G45+WS!G45+'ZG grodzki'!G45+'ZG ziemski'!G45+ŻG!G45+ŻR!G45</f>
        <v>0</v>
      </c>
      <c r="H45" s="53">
        <f>'GW grodzki'!H45+'GW ziemski'!H45+KO!H45+M!H45+NS!H45+SŁ!H45+ST!H45+SU!H45+ŚW!H45+WS!H45+'ZG grodzki'!H45+'ZG ziemski'!H45+ŻG!H45+ŻR!H45</f>
        <v>0</v>
      </c>
      <c r="I45" s="53">
        <f>'GW grodzki'!I45+'GW ziemski'!I45+KO!I45+M!I45+NS!I45+SŁ!I45+ST!I45+SU!I45+ŚW!I45+WS!I45+'ZG grodzki'!I45+'ZG ziemski'!I45+ŻG!I45+ŻR!I45</f>
        <v>0</v>
      </c>
      <c r="J45" s="53">
        <f>'GW grodzki'!J45+'GW ziemski'!J45+KO!J45+M!J45+NS!J45+SŁ!J45+ST!J45+SU!J45+ŚW!J45+WS!J45+'ZG grodzki'!J45+'ZG ziemski'!J45+ŻG!J45+ŻR!J45</f>
        <v>0</v>
      </c>
      <c r="K45" s="53">
        <f>'GW grodzki'!K45+'GW ziemski'!K45+KO!K45+M!K45+NS!K45+SŁ!K45+ST!K45+SU!K45+ŚW!K45+WS!K45+'ZG grodzki'!K45+'ZG ziemski'!K45+ŻG!K45+ŻR!K45</f>
        <v>0</v>
      </c>
      <c r="L45" s="53">
        <f>'GW grodzki'!L45+'GW ziemski'!L45+KO!L45+M!L45+NS!L45+SŁ!L45+ST!L45+SU!L45+ŚW!L45+WS!L45+'ZG grodzki'!L45+'ZG ziemski'!L45+ŻG!L45+ŻR!L45</f>
        <v>0</v>
      </c>
      <c r="M45" s="53">
        <f>'GW grodzki'!M45+'GW ziemski'!M45+KO!M45+M!M45+NS!M45+SŁ!M45+ST!M45+SU!M45+ŚW!M45+WS!M45+'ZG grodzki'!M45+'ZG ziemski'!M45+ŻG!M45+ŻR!M45</f>
        <v>0</v>
      </c>
      <c r="N45" s="53">
        <f>'GW grodzki'!N45+'GW ziemski'!N45+KO!N45+M!N45+NS!N45+SŁ!N45+ST!N45+SU!N45+ŚW!N45+WS!N45+'ZG grodzki'!N45+'ZG ziemski'!N45+ŻG!N45+ŻR!N45</f>
        <v>0</v>
      </c>
      <c r="O45" s="53">
        <f>'GW grodzki'!O45+'GW ziemski'!O45+KO!O45+M!O45+NS!O45+SŁ!O45+ST!O45+SU!O45+ŚW!O45+WS!O45+'ZG grodzki'!O45+'ZG ziemski'!O45+ŻG!O45+ŻR!O45</f>
        <v>0</v>
      </c>
      <c r="P45" s="53">
        <f>'GW grodzki'!P45+'GW ziemski'!P45+KO!P45+M!P45+NS!P45+SŁ!P45+ST!P45+SU!P45+ŚW!P45+WS!P45+'ZG grodzki'!P45+'ZG ziemski'!P45+ŻG!P45+ŻR!P45</f>
        <v>0</v>
      </c>
      <c r="Q45" s="53">
        <f>'GW grodzki'!Q45+'GW ziemski'!Q45+KO!Q45+M!Q45+NS!Q45+SŁ!Q45+ST!Q45+SU!Q45+ŚW!Q45+WS!Q45+'ZG grodzki'!Q45+'ZG ziemski'!Q45+ŻG!Q45+ŻR!Q45</f>
        <v>0</v>
      </c>
      <c r="R45" s="53">
        <f>'GW grodzki'!R45+'GW ziemski'!R45+KO!R45+M!R45+NS!R45+SŁ!R45+ST!R45+SU!R45+ŚW!R45+WS!R45+'ZG grodzki'!R45+'ZG ziemski'!R45+ŻG!R45+ŻR!R45</f>
        <v>0</v>
      </c>
      <c r="S45" s="53">
        <f>'GW grodzki'!S45+'GW ziemski'!S45+KO!S45+M!S45+NS!S45+SŁ!S45+ST!S45+SU!S45+ŚW!S45+WS!S45+'ZG grodzki'!S45+'ZG ziemski'!S45+ŻG!S45+ŻR!S45</f>
        <v>0</v>
      </c>
      <c r="T45" s="53">
        <f>'GW grodzki'!T45+'GW ziemski'!T45+KO!T45+M!T45+NS!T45+SŁ!T45+ST!T45+SU!T45+ŚW!T45+WS!T45+'ZG grodzki'!T45+'ZG ziemski'!T45+ŻG!T45+ŻR!T45</f>
        <v>0</v>
      </c>
    </row>
    <row r="46" spans="1:20" ht="14.25" customHeight="1">
      <c r="A46" s="286"/>
      <c r="B46" s="280" t="s">
        <v>118</v>
      </c>
      <c r="C46" s="286"/>
      <c r="D46" s="286"/>
      <c r="E46" s="286"/>
      <c r="F46" s="69">
        <v>28</v>
      </c>
      <c r="G46" s="53">
        <f>'GW grodzki'!G46+'GW ziemski'!G46+KO!G46+M!G46+NS!G46+SŁ!G46+ST!G46+SU!G46+ŚW!G46+WS!G46+'ZG grodzki'!G46+'ZG ziemski'!G46+ŻG!G46+ŻR!G46</f>
        <v>56</v>
      </c>
      <c r="H46" s="53">
        <f>'GW grodzki'!H46+'GW ziemski'!H46+KO!H46+M!H46+NS!H46+SŁ!H46+ST!H46+SU!H46+ŚW!H46+WS!H46+'ZG grodzki'!H46+'ZG ziemski'!H46+ŻG!H46+ŻR!H46</f>
        <v>24</v>
      </c>
      <c r="I46" s="53">
        <f>'GW grodzki'!I46+'GW ziemski'!I46+KO!I46+M!I46+NS!I46+SŁ!I46+ST!I46+SU!I46+ŚW!I46+WS!I46+'ZG grodzki'!I46+'ZG ziemski'!I46+ŻG!I46+ŻR!I46</f>
        <v>25</v>
      </c>
      <c r="J46" s="53">
        <f>'GW grodzki'!J46+'GW ziemski'!J46+KO!J46+M!J46+NS!J46+SŁ!J46+ST!J46+SU!J46+ŚW!J46+WS!J46+'ZG grodzki'!J46+'ZG ziemski'!J46+ŻG!J46+ŻR!J46</f>
        <v>14</v>
      </c>
      <c r="K46" s="53">
        <f>'GW grodzki'!K46+'GW ziemski'!K46+KO!K46+M!K46+NS!K46+SŁ!K46+ST!K46+SU!K46+ŚW!K46+WS!K46+'ZG grodzki'!K46+'ZG ziemski'!K46+ŻG!K46+ŻR!K46</f>
        <v>18</v>
      </c>
      <c r="L46" s="53">
        <f>'GW grodzki'!L46+'GW ziemski'!L46+KO!L46+M!L46+NS!L46+SŁ!L46+ST!L46+SU!L46+ŚW!L46+WS!L46+'ZG grodzki'!L46+'ZG ziemski'!L46+ŻG!L46+ŻR!L46</f>
        <v>9</v>
      </c>
      <c r="M46" s="53">
        <f>'GW grodzki'!M46+'GW ziemski'!M46+KO!M46+M!M46+NS!M46+SŁ!M46+ST!M46+SU!M46+ŚW!M46+WS!M46+'ZG grodzki'!M46+'ZG ziemski'!M46+ŻG!M46+ŻR!M46</f>
        <v>26</v>
      </c>
      <c r="N46" s="53">
        <f>'GW grodzki'!N46+'GW ziemski'!N46+KO!N46+M!N46+NS!N46+SŁ!N46+ST!N46+SU!N46+ŚW!N46+WS!N46+'ZG grodzki'!N46+'ZG ziemski'!N46+ŻG!N46+ŻR!N46</f>
        <v>13</v>
      </c>
      <c r="O46" s="53">
        <f>'GW grodzki'!O46+'GW ziemski'!O46+KO!O46+M!O46+NS!O46+SŁ!O46+ST!O46+SU!O46+ŚW!O46+WS!O46+'ZG grodzki'!O46+'ZG ziemski'!O46+ŻG!O46+ŻR!O46</f>
        <v>14</v>
      </c>
      <c r="P46" s="53">
        <f>'GW grodzki'!P46+'GW ziemski'!P46+KO!P46+M!P46+NS!P46+SŁ!P46+ST!P46+SU!P46+ŚW!P46+WS!P46+'ZG grodzki'!P46+'ZG ziemski'!P46+ŻG!P46+ŻR!P46</f>
        <v>6</v>
      </c>
      <c r="Q46" s="53">
        <f>'GW grodzki'!Q46+'GW ziemski'!Q46+KO!Q46+M!Q46+NS!Q46+SŁ!Q46+ST!Q46+SU!Q46+ŚW!Q46+WS!Q46+'ZG grodzki'!Q46+'ZG ziemski'!Q46+ŻG!Q46+ŻR!Q46</f>
        <v>8</v>
      </c>
      <c r="R46" s="53">
        <f>'GW grodzki'!R46+'GW ziemski'!R46+KO!R46+M!R46+NS!R46+SŁ!R46+ST!R46+SU!R46+ŚW!R46+WS!R46+'ZG grodzki'!R46+'ZG ziemski'!R46+ŻG!R46+ŻR!R46</f>
        <v>0</v>
      </c>
      <c r="S46" s="53">
        <f>'GW grodzki'!S46+'GW ziemski'!S46+KO!S46+M!S46+NS!S46+SŁ!S46+ST!S46+SU!S46+ŚW!S46+WS!S46+'ZG grodzki'!S46+'ZG ziemski'!S46+ŻG!S46+ŻR!S46</f>
        <v>7</v>
      </c>
      <c r="T46" s="53">
        <f>'GW grodzki'!T46+'GW ziemski'!T46+KO!T46+M!T46+NS!T46+SŁ!T46+ST!T46+SU!T46+ŚW!T46+WS!T46+'ZG grodzki'!T46+'ZG ziemski'!T46+ŻG!T46+ŻR!T46</f>
        <v>6</v>
      </c>
    </row>
    <row r="47" spans="1:20" ht="14.25" customHeight="1">
      <c r="A47" s="286"/>
      <c r="B47" s="280" t="s">
        <v>119</v>
      </c>
      <c r="C47" s="286"/>
      <c r="D47" s="286"/>
      <c r="E47" s="286"/>
      <c r="F47" s="69">
        <v>29</v>
      </c>
      <c r="G47" s="53">
        <f>'GW grodzki'!G47+'GW ziemski'!G47+KO!G47+M!G47+NS!G47+SŁ!G47+ST!G47+SU!G47+ŚW!G47+WS!G47+'ZG grodzki'!G47+'ZG ziemski'!G47+ŻG!G47+ŻR!G47</f>
        <v>5</v>
      </c>
      <c r="H47" s="53">
        <f>'GW grodzki'!H47+'GW ziemski'!H47+KO!H47+M!H47+NS!H47+SŁ!H47+ST!H47+SU!H47+ŚW!H47+WS!H47+'ZG grodzki'!H47+'ZG ziemski'!H47+ŻG!H47+ŻR!H47</f>
        <v>3</v>
      </c>
      <c r="I47" s="53">
        <f>'GW grodzki'!I47+'GW ziemski'!I47+KO!I47+M!I47+NS!I47+SŁ!I47+ST!I47+SU!I47+ŚW!I47+WS!I47+'ZG grodzki'!I47+'ZG ziemski'!I47+ŻG!I47+ŻR!I47</f>
        <v>1</v>
      </c>
      <c r="J47" s="53">
        <f>'GW grodzki'!J47+'GW ziemski'!J47+KO!J47+M!J47+NS!J47+SŁ!J47+ST!J47+SU!J47+ŚW!J47+WS!J47+'ZG grodzki'!J47+'ZG ziemski'!J47+ŻG!J47+ŻR!J47</f>
        <v>0</v>
      </c>
      <c r="K47" s="53">
        <f>'GW grodzki'!K47+'GW ziemski'!K47+KO!K47+M!K47+NS!K47+SŁ!K47+ST!K47+SU!K47+ŚW!K47+WS!K47+'ZG grodzki'!K47+'ZG ziemski'!K47+ŻG!K47+ŻR!K47</f>
        <v>0</v>
      </c>
      <c r="L47" s="53">
        <f>'GW grodzki'!L47+'GW ziemski'!L47+KO!L47+M!L47+NS!L47+SŁ!L47+ST!L47+SU!L47+ŚW!L47+WS!L47+'ZG grodzki'!L47+'ZG ziemski'!L47+ŻG!L47+ŻR!L47</f>
        <v>0</v>
      </c>
      <c r="M47" s="53">
        <f>'GW grodzki'!M47+'GW ziemski'!M47+KO!M47+M!M47+NS!M47+SŁ!M47+ST!M47+SU!M47+ŚW!M47+WS!M47+'ZG grodzki'!M47+'ZG ziemski'!M47+ŻG!M47+ŻR!M47</f>
        <v>0</v>
      </c>
      <c r="N47" s="53">
        <f>'GW grodzki'!N47+'GW ziemski'!N47+KO!N47+M!N47+NS!N47+SŁ!N47+ST!N47+SU!N47+ŚW!N47+WS!N47+'ZG grodzki'!N47+'ZG ziemski'!N47+ŻG!N47+ŻR!N47</f>
        <v>0</v>
      </c>
      <c r="O47" s="53">
        <f>'GW grodzki'!O47+'GW ziemski'!O47+KO!O47+M!O47+NS!O47+SŁ!O47+ST!O47+SU!O47+ŚW!O47+WS!O47+'ZG grodzki'!O47+'ZG ziemski'!O47+ŻG!O47+ŻR!O47</f>
        <v>0</v>
      </c>
      <c r="P47" s="53">
        <f>'GW grodzki'!P47+'GW ziemski'!P47+KO!P47+M!P47+NS!P47+SŁ!P47+ST!P47+SU!P47+ŚW!P47+WS!P47+'ZG grodzki'!P47+'ZG ziemski'!P47+ŻG!P47+ŻR!P47</f>
        <v>0</v>
      </c>
      <c r="Q47" s="53">
        <f>'GW grodzki'!Q47+'GW ziemski'!Q47+KO!Q47+M!Q47+NS!Q47+SŁ!Q47+ST!Q47+SU!Q47+ŚW!Q47+WS!Q47+'ZG grodzki'!Q47+'ZG ziemski'!Q47+ŻG!Q47+ŻR!Q47</f>
        <v>3</v>
      </c>
      <c r="R47" s="53">
        <f>'GW grodzki'!R47+'GW ziemski'!R47+KO!R47+M!R47+NS!R47+SŁ!R47+ST!R47+SU!R47+ŚW!R47+WS!R47+'ZG grodzki'!R47+'ZG ziemski'!R47+ŻG!R47+ŻR!R47</f>
        <v>1</v>
      </c>
      <c r="S47" s="53">
        <f>'GW grodzki'!S47+'GW ziemski'!S47+KO!S47+M!S47+NS!S47+SŁ!S47+ST!S47+SU!S47+ŚW!S47+WS!S47+'ZG grodzki'!S47+'ZG ziemski'!S47+ŻG!S47+ŻR!S47</f>
        <v>2</v>
      </c>
      <c r="T47" s="53">
        <f>'GW grodzki'!T47+'GW ziemski'!T47+KO!T47+M!T47+NS!T47+SŁ!T47+ST!T47+SU!T47+ŚW!T47+WS!T47+'ZG grodzki'!T47+'ZG ziemski'!T47+ŻG!T47+ŻR!T47</f>
        <v>0</v>
      </c>
    </row>
    <row r="48" spans="1:20" ht="22.5" customHeight="1">
      <c r="A48" s="280" t="s">
        <v>120</v>
      </c>
      <c r="B48" s="286"/>
      <c r="C48" s="286"/>
      <c r="D48" s="286"/>
      <c r="E48" s="286"/>
      <c r="F48" s="69">
        <v>30</v>
      </c>
      <c r="G48" s="53">
        <f>'GW grodzki'!G48+'GW ziemski'!G48+KO!G48+M!G48+NS!G48+SŁ!G48+ST!G48+SU!G48+ŚW!G48+WS!G48+'ZG grodzki'!G48+'ZG ziemski'!G48+ŻG!G48+ŻR!G48</f>
        <v>3460</v>
      </c>
      <c r="H48" s="53">
        <f>'GW grodzki'!H48+'GW ziemski'!H48+KO!H48+M!H48+NS!H48+SŁ!H48+ST!H48+SU!H48+ŚW!H48+WS!H48+'ZG grodzki'!H48+'ZG ziemski'!H48+ŻG!H48+ŻR!H48</f>
        <v>1727</v>
      </c>
      <c r="I48" s="53">
        <f>'GW grodzki'!I48+'GW ziemski'!I48+KO!I48+M!I48+NS!I48+SŁ!I48+ST!I48+SU!I48+ŚW!I48+WS!I48+'ZG grodzki'!I48+'ZG ziemski'!I48+ŻG!I48+ŻR!I48</f>
        <v>1312</v>
      </c>
      <c r="J48" s="53">
        <f>'GW grodzki'!J48+'GW ziemski'!J48+KO!J48+M!J48+NS!J48+SŁ!J48+ST!J48+SU!J48+ŚW!J48+WS!J48+'ZG grodzki'!J48+'ZG ziemski'!J48+ŻG!J48+ŻR!J48</f>
        <v>643</v>
      </c>
      <c r="K48" s="53">
        <f>'GW grodzki'!K48+'GW ziemski'!K48+KO!K48+M!K48+NS!K48+SŁ!K48+ST!K48+SU!K48+ŚW!K48+WS!K48+'ZG grodzki'!K48+'ZG ziemski'!K48+ŻG!K48+ŻR!K48</f>
        <v>513</v>
      </c>
      <c r="L48" s="53">
        <f>'GW grodzki'!L48+'GW ziemski'!L48+KO!L48+M!L48+NS!L48+SŁ!L48+ST!L48+SU!L48+ŚW!L48+WS!L48+'ZG grodzki'!L48+'ZG ziemski'!L48+ŻG!L48+ŻR!L48</f>
        <v>288</v>
      </c>
      <c r="M48" s="53">
        <f>'GW grodzki'!M48+'GW ziemski'!M48+KO!M48+M!M48+NS!M48+SŁ!M48+ST!M48+SU!M48+ŚW!M48+WS!M48+'ZG grodzki'!M48+'ZG ziemski'!M48+ŻG!M48+ŻR!M48</f>
        <v>1086</v>
      </c>
      <c r="N48" s="53">
        <f>'GW grodzki'!N48+'GW ziemski'!N48+KO!N48+M!N48+NS!N48+SŁ!N48+ST!N48+SU!N48+ŚW!N48+WS!N48+'ZG grodzki'!N48+'ZG ziemski'!N48+ŻG!N48+ŻR!N48</f>
        <v>579</v>
      </c>
      <c r="O48" s="53">
        <f>'GW grodzki'!O48+'GW ziemski'!O48+KO!O48+M!O48+NS!O48+SŁ!O48+ST!O48+SU!O48+ŚW!O48+WS!O48+'ZG grodzki'!O48+'ZG ziemski'!O48+ŻG!O48+ŻR!O48</f>
        <v>640</v>
      </c>
      <c r="P48" s="53">
        <f>'GW grodzki'!P48+'GW ziemski'!P48+KO!P48+M!P48+NS!P48+SŁ!P48+ST!P48+SU!P48+ŚW!P48+WS!P48+'ZG grodzki'!P48+'ZG ziemski'!P48+ŻG!P48+ŻR!P48</f>
        <v>335</v>
      </c>
      <c r="Q48" s="53">
        <f>'GW grodzki'!Q48+'GW ziemski'!Q48+KO!Q48+M!Q48+NS!Q48+SŁ!Q48+ST!Q48+SU!Q48+ŚW!Q48+WS!Q48+'ZG grodzki'!Q48+'ZG ziemski'!Q48+ŻG!Q48+ŻR!Q48</f>
        <v>690</v>
      </c>
      <c r="R48" s="53">
        <f>'GW grodzki'!R48+'GW ziemski'!R48+KO!R48+M!R48+NS!R48+SŁ!R48+ST!R48+SU!R48+ŚW!R48+WS!R48+'ZG grodzki'!R48+'ZG ziemski'!R48+ŻG!R48+ŻR!R48</f>
        <v>256</v>
      </c>
      <c r="S48" s="53">
        <f>'GW grodzki'!S48+'GW ziemski'!S48+KO!S48+M!S48+NS!S48+SŁ!S48+ST!S48+SU!S48+ŚW!S48+WS!S48+'ZG grodzki'!S48+'ZG ziemski'!S48+ŻG!S48+ŻR!S48</f>
        <v>624</v>
      </c>
      <c r="T48" s="53">
        <f>'GW grodzki'!T48+'GW ziemski'!T48+KO!T48+M!T48+NS!T48+SŁ!T48+ST!T48+SU!T48+ŚW!T48+WS!T48+'ZG grodzki'!T48+'ZG ziemski'!T48+ŻG!T48+ŻR!T48</f>
        <v>345</v>
      </c>
    </row>
    <row r="49" spans="1:20" ht="14.25" customHeight="1">
      <c r="A49" s="282" t="s">
        <v>121</v>
      </c>
      <c r="B49" s="280" t="s">
        <v>122</v>
      </c>
      <c r="C49" s="281"/>
      <c r="D49" s="281"/>
      <c r="E49" s="281"/>
      <c r="F49" s="69">
        <v>31</v>
      </c>
      <c r="G49" s="53">
        <f>'GW grodzki'!G49+'GW ziemski'!G49+KO!G49+M!G49+NS!G49+SŁ!G49+ST!G49+SU!G49+ŚW!G49+WS!G49+'ZG grodzki'!G49+'ZG ziemski'!G49+ŻG!G49+ŻR!G49</f>
        <v>1791</v>
      </c>
      <c r="H49" s="53">
        <f>'GW grodzki'!H49+'GW ziemski'!H49+KO!H49+M!H49+NS!H49+SŁ!H49+ST!H49+SU!H49+ŚW!H49+WS!H49+'ZG grodzki'!H49+'ZG ziemski'!H49+ŻG!H49+ŻR!H49</f>
        <v>956</v>
      </c>
      <c r="I49" s="53">
        <f>'GW grodzki'!I49+'GW ziemski'!I49+KO!I49+M!I49+NS!I49+SŁ!I49+ST!I49+SU!I49+ŚW!I49+WS!I49+'ZG grodzki'!I49+'ZG ziemski'!I49+ŻG!I49+ŻR!I49</f>
        <v>701</v>
      </c>
      <c r="J49" s="53">
        <f>'GW grodzki'!J49+'GW ziemski'!J49+KO!J49+M!J49+NS!J49+SŁ!J49+ST!J49+SU!J49+ŚW!J49+WS!J49+'ZG grodzki'!J49+'ZG ziemski'!J49+ŻG!J49+ŻR!J49</f>
        <v>365</v>
      </c>
      <c r="K49" s="53">
        <f>'GW grodzki'!K49+'GW ziemski'!K49+KO!K49+M!K49+NS!K49+SŁ!K49+ST!K49+SU!K49+ŚW!K49+WS!K49+'ZG grodzki'!K49+'ZG ziemski'!K49+ŻG!K49+ŻR!K49</f>
        <v>393</v>
      </c>
      <c r="L49" s="53">
        <f>'GW grodzki'!L49+'GW ziemski'!L49+KO!L49+M!L49+NS!L49+SŁ!L49+ST!L49+SU!L49+ŚW!L49+WS!L49+'ZG grodzki'!L49+'ZG ziemski'!L49+ŻG!L49+ŻR!L49</f>
        <v>223</v>
      </c>
      <c r="M49" s="53">
        <f>'GW grodzki'!M49+'GW ziemski'!M49+KO!M49+M!M49+NS!M49+SŁ!M49+ST!M49+SU!M49+ŚW!M49+WS!M49+'ZG grodzki'!M49+'ZG ziemski'!M49+ŻG!M49+ŻR!M49</f>
        <v>560</v>
      </c>
      <c r="N49" s="53">
        <f>'GW grodzki'!N49+'GW ziemski'!N49+KO!N49+M!N49+NS!N49+SŁ!N49+ST!N49+SU!N49+ŚW!N49+WS!N49+'ZG grodzki'!N49+'ZG ziemski'!N49+ŻG!N49+ŻR!N49</f>
        <v>302</v>
      </c>
      <c r="O49" s="53">
        <f>'GW grodzki'!O49+'GW ziemski'!O49+KO!O49+M!O49+NS!O49+SŁ!O49+ST!O49+SU!O49+ŚW!O49+WS!O49+'ZG grodzki'!O49+'ZG ziemski'!O49+ŻG!O49+ŻR!O49</f>
        <v>325</v>
      </c>
      <c r="P49" s="53">
        <f>'GW grodzki'!P49+'GW ziemski'!P49+KO!P49+M!P49+NS!P49+SŁ!P49+ST!P49+SU!P49+ŚW!P49+WS!P49+'ZG grodzki'!P49+'ZG ziemski'!P49+ŻG!P49+ŻR!P49</f>
        <v>179</v>
      </c>
      <c r="Q49" s="53">
        <f>'GW grodzki'!Q49+'GW ziemski'!Q49+KO!Q49+M!Q49+NS!Q49+SŁ!Q49+ST!Q49+SU!Q49+ŚW!Q49+WS!Q49+'ZG grodzki'!Q49+'ZG ziemski'!Q49+ŻG!Q49+ŻR!Q49</f>
        <v>303</v>
      </c>
      <c r="R49" s="53">
        <f>'GW grodzki'!R49+'GW ziemski'!R49+KO!R49+M!R49+NS!R49+SŁ!R49+ST!R49+SU!R49+ŚW!R49+WS!R49+'ZG grodzki'!R49+'ZG ziemski'!R49+ŻG!R49+ŻR!R49</f>
        <v>131</v>
      </c>
      <c r="S49" s="53">
        <f>'GW grodzki'!S49+'GW ziemski'!S49+KO!S49+M!S49+NS!S49+SŁ!S49+ST!S49+SU!S49+ŚW!S49+WS!S49+'ZG grodzki'!S49+'ZG ziemski'!S49+ŻG!S49+ŻR!S49</f>
        <v>242</v>
      </c>
      <c r="T49" s="53">
        <f>'GW grodzki'!T49+'GW ziemski'!T49+KO!T49+M!T49+NS!T49+SŁ!T49+ST!T49+SU!T49+ŚW!T49+WS!T49+'ZG grodzki'!T49+'ZG ziemski'!T49+ŻG!T49+ŻR!T49</f>
        <v>159</v>
      </c>
    </row>
    <row r="50" spans="1:20" ht="14.25" customHeight="1">
      <c r="A50" s="281"/>
      <c r="B50" s="282" t="s">
        <v>110</v>
      </c>
      <c r="C50" s="280" t="s">
        <v>123</v>
      </c>
      <c r="D50" s="281"/>
      <c r="E50" s="281"/>
      <c r="F50" s="69">
        <v>32</v>
      </c>
      <c r="G50" s="53">
        <f>'GW grodzki'!G50+'GW ziemski'!G50+KO!G50+M!G50+NS!G50+SŁ!G50+ST!G50+SU!G50+ŚW!G50+WS!G50+'ZG grodzki'!G50+'ZG ziemski'!G50+ŻG!G50+ŻR!G50</f>
        <v>1427</v>
      </c>
      <c r="H50" s="53">
        <f>'GW grodzki'!H50+'GW ziemski'!H50+KO!H50+M!H50+NS!H50+SŁ!H50+ST!H50+SU!H50+ŚW!H50+WS!H50+'ZG grodzki'!H50+'ZG ziemski'!H50+ŻG!H50+ŻR!H50</f>
        <v>779</v>
      </c>
      <c r="I50" s="53">
        <f>'GW grodzki'!I50+'GW ziemski'!I50+KO!I50+M!I50+NS!I50+SŁ!I50+ST!I50+SU!I50+ŚW!I50+WS!I50+'ZG grodzki'!I50+'ZG ziemski'!I50+ŻG!I50+ŻR!I50</f>
        <v>542</v>
      </c>
      <c r="J50" s="53">
        <f>'GW grodzki'!J50+'GW ziemski'!J50+KO!J50+M!J50+NS!J50+SŁ!J50+ST!J50+SU!J50+ŚW!J50+WS!J50+'ZG grodzki'!J50+'ZG ziemski'!J50+ŻG!J50+ŻR!J50</f>
        <v>294</v>
      </c>
      <c r="K50" s="53">
        <f>'GW grodzki'!K50+'GW ziemski'!K50+KO!K50+M!K50+NS!K50+SŁ!K50+ST!K50+SU!K50+ŚW!K50+WS!K50+'ZG grodzki'!K50+'ZG ziemski'!K50+ŻG!K50+ŻR!K50</f>
        <v>337</v>
      </c>
      <c r="L50" s="53">
        <f>'GW grodzki'!L50+'GW ziemski'!L50+KO!L50+M!L50+NS!L50+SŁ!L50+ST!L50+SU!L50+ŚW!L50+WS!L50+'ZG grodzki'!L50+'ZG ziemski'!L50+ŻG!L50+ŻR!L50</f>
        <v>194</v>
      </c>
      <c r="M50" s="53">
        <f>'GW grodzki'!M50+'GW ziemski'!M50+KO!M50+M!M50+NS!M50+SŁ!M50+ST!M50+SU!M50+ŚW!M50+WS!M50+'ZG grodzki'!M50+'ZG ziemski'!M50+ŻG!M50+ŻR!M50</f>
        <v>434</v>
      </c>
      <c r="N50" s="53">
        <f>'GW grodzki'!N50+'GW ziemski'!N50+KO!N50+M!N50+NS!N50+SŁ!N50+ST!N50+SU!N50+ŚW!N50+WS!N50+'ZG grodzki'!N50+'ZG ziemski'!N50+ŻG!N50+ŻR!N50</f>
        <v>233</v>
      </c>
      <c r="O50" s="53">
        <f>'GW grodzki'!O50+'GW ziemski'!O50+KO!O50+M!O50+NS!O50+SŁ!O50+ST!O50+SU!O50+ŚW!O50+WS!O50+'ZG grodzki'!O50+'ZG ziemski'!O50+ŻG!O50+ŻR!O50</f>
        <v>261</v>
      </c>
      <c r="P50" s="53">
        <f>'GW grodzki'!P50+'GW ziemski'!P50+KO!P50+M!P50+NS!P50+SŁ!P50+ST!P50+SU!P50+ŚW!P50+WS!P50+'ZG grodzki'!P50+'ZG ziemski'!P50+ŻG!P50+ŻR!P50</f>
        <v>142</v>
      </c>
      <c r="Q50" s="53">
        <f>'GW grodzki'!Q50+'GW ziemski'!Q50+KO!Q50+M!Q50+NS!Q50+SŁ!Q50+ST!Q50+SU!Q50+ŚW!Q50+WS!Q50+'ZG grodzki'!Q50+'ZG ziemski'!Q50+ŻG!Q50+ŻR!Q50</f>
        <v>233</v>
      </c>
      <c r="R50" s="53">
        <f>'GW grodzki'!R50+'GW ziemski'!R50+KO!R50+M!R50+NS!R50+SŁ!R50+ST!R50+SU!R50+ŚW!R50+WS!R50+'ZG grodzki'!R50+'ZG ziemski'!R50+ŻG!R50+ŻR!R50</f>
        <v>109</v>
      </c>
      <c r="S50" s="53">
        <f>'GW grodzki'!S50+'GW ziemski'!S50+KO!S50+M!S50+NS!S50+SŁ!S50+ST!S50+SU!S50+ŚW!S50+WS!S50+'ZG grodzki'!S50+'ZG ziemski'!S50+ŻG!S50+ŻR!S50</f>
        <v>207</v>
      </c>
      <c r="T50" s="53">
        <f>'GW grodzki'!T50+'GW ziemski'!T50+KO!T50+M!T50+NS!T50+SŁ!T50+ST!T50+SU!T50+ŚW!T50+WS!T50+'ZG grodzki'!T50+'ZG ziemski'!T50+ŻG!T50+ŻR!T50</f>
        <v>141</v>
      </c>
    </row>
    <row r="51" spans="1:20" ht="14.25" customHeight="1">
      <c r="A51" s="281"/>
      <c r="B51" s="281"/>
      <c r="C51" s="282" t="s">
        <v>124</v>
      </c>
      <c r="D51" s="280" t="s">
        <v>125</v>
      </c>
      <c r="E51" s="281"/>
      <c r="F51" s="69">
        <v>33</v>
      </c>
      <c r="G51" s="53">
        <f>'GW grodzki'!G51+'GW ziemski'!G51+KO!G51+M!G51+NS!G51+SŁ!G51+ST!G51+SU!G51+ŚW!G51+WS!G51+'ZG grodzki'!G51+'ZG ziemski'!G51+ŻG!G51+ŻR!G51</f>
        <v>64</v>
      </c>
      <c r="H51" s="53">
        <f>'GW grodzki'!H51+'GW ziemski'!H51+KO!H51+M!H51+NS!H51+SŁ!H51+ST!H51+SU!H51+ŚW!H51+WS!H51+'ZG grodzki'!H51+'ZG ziemski'!H51+ŻG!H51+ŻR!H51</f>
        <v>21</v>
      </c>
      <c r="I51" s="53">
        <f>'GW grodzki'!I51+'GW ziemski'!I51+KO!I51+M!I51+NS!I51+SŁ!I51+ST!I51+SU!I51+ŚW!I51+WS!I51+'ZG grodzki'!I51+'ZG ziemski'!I51+ŻG!I51+ŻR!I51</f>
        <v>24</v>
      </c>
      <c r="J51" s="53">
        <f>'GW grodzki'!J51+'GW ziemski'!J51+KO!J51+M!J51+NS!J51+SŁ!J51+ST!J51+SU!J51+ŚW!J51+WS!J51+'ZG grodzki'!J51+'ZG ziemski'!J51+ŻG!J51+ŻR!J51</f>
        <v>8</v>
      </c>
      <c r="K51" s="53">
        <f>'GW grodzki'!K51+'GW ziemski'!K51+KO!K51+M!K51+NS!K51+SŁ!K51+ST!K51+SU!K51+ŚW!K51+WS!K51+'ZG grodzki'!K51+'ZG ziemski'!K51+ŻG!K51+ŻR!K51</f>
        <v>15</v>
      </c>
      <c r="L51" s="53">
        <f>'GW grodzki'!L51+'GW ziemski'!L51+KO!L51+M!L51+NS!L51+SŁ!L51+ST!L51+SU!L51+ŚW!L51+WS!L51+'ZG grodzki'!L51+'ZG ziemski'!L51+ŻG!L51+ŻR!L51</f>
        <v>2</v>
      </c>
      <c r="M51" s="53">
        <f>'GW grodzki'!M51+'GW ziemski'!M51+KO!M51+M!M51+NS!M51+SŁ!M51+ST!M51+SU!M51+ŚW!M51+WS!M51+'ZG grodzki'!M51+'ZG ziemski'!M51+ŻG!M51+ŻR!M51</f>
        <v>19</v>
      </c>
      <c r="N51" s="53">
        <f>'GW grodzki'!N51+'GW ziemski'!N51+KO!N51+M!N51+NS!N51+SŁ!N51+ST!N51+SU!N51+ŚW!N51+WS!N51+'ZG grodzki'!N51+'ZG ziemski'!N51+ŻG!N51+ŻR!N51</f>
        <v>6</v>
      </c>
      <c r="O51" s="53">
        <f>'GW grodzki'!O51+'GW ziemski'!O51+KO!O51+M!O51+NS!O51+SŁ!O51+ST!O51+SU!O51+ŚW!O51+WS!O51+'ZG grodzki'!O51+'ZG ziemski'!O51+ŻG!O51+ŻR!O51</f>
        <v>6</v>
      </c>
      <c r="P51" s="53">
        <f>'GW grodzki'!P51+'GW ziemski'!P51+KO!P51+M!P51+NS!P51+SŁ!P51+ST!P51+SU!P51+ŚW!P51+WS!P51+'ZG grodzki'!P51+'ZG ziemski'!P51+ŻG!P51+ŻR!P51</f>
        <v>2</v>
      </c>
      <c r="Q51" s="53">
        <f>'GW grodzki'!Q51+'GW ziemski'!Q51+KO!Q51+M!Q51+NS!Q51+SŁ!Q51+ST!Q51+SU!Q51+ŚW!Q51+WS!Q51+'ZG grodzki'!Q51+'ZG ziemski'!Q51+ŻG!Q51+ŻR!Q51</f>
        <v>11</v>
      </c>
      <c r="R51" s="53">
        <f>'GW grodzki'!R51+'GW ziemski'!R51+KO!R51+M!R51+NS!R51+SŁ!R51+ST!R51+SU!R51+ŚW!R51+WS!R51+'ZG grodzki'!R51+'ZG ziemski'!R51+ŻG!R51+ŻR!R51</f>
        <v>1</v>
      </c>
      <c r="S51" s="53">
        <f>'GW grodzki'!S51+'GW ziemski'!S51+KO!S51+M!S51+NS!S51+SŁ!S51+ST!S51+SU!S51+ŚW!S51+WS!S51+'ZG grodzki'!S51+'ZG ziemski'!S51+ŻG!S51+ŻR!S51</f>
        <v>13</v>
      </c>
      <c r="T51" s="53">
        <f>'GW grodzki'!T51+'GW ziemski'!T51+KO!T51+M!T51+NS!T51+SŁ!T51+ST!T51+SU!T51+ŚW!T51+WS!T51+'ZG grodzki'!T51+'ZG ziemski'!T51+ŻG!T51+ŻR!T51</f>
        <v>6</v>
      </c>
    </row>
    <row r="52" spans="1:20" ht="14.25" customHeight="1">
      <c r="A52" s="281"/>
      <c r="B52" s="281"/>
      <c r="C52" s="281"/>
      <c r="D52" s="280" t="s">
        <v>126</v>
      </c>
      <c r="E52" s="281"/>
      <c r="F52" s="69">
        <v>34</v>
      </c>
      <c r="G52" s="53">
        <f>'GW grodzki'!G52+'GW ziemski'!G52+KO!G52+M!G52+NS!G52+SŁ!G52+ST!G52+SU!G52+ŚW!G52+WS!G52+'ZG grodzki'!G52+'ZG ziemski'!G52+ŻG!G52+ŻR!G52</f>
        <v>17</v>
      </c>
      <c r="H52" s="53">
        <f>'GW grodzki'!H52+'GW ziemski'!H52+KO!H52+M!H52+NS!H52+SŁ!H52+ST!H52+SU!H52+ŚW!H52+WS!H52+'ZG grodzki'!H52+'ZG ziemski'!H52+ŻG!H52+ŻR!H52</f>
        <v>12</v>
      </c>
      <c r="I52" s="53">
        <f>'GW grodzki'!I52+'GW ziemski'!I52+KO!I52+M!I52+NS!I52+SŁ!I52+ST!I52+SU!I52+ŚW!I52+WS!I52+'ZG grodzki'!I52+'ZG ziemski'!I52+ŻG!I52+ŻR!I52</f>
        <v>10</v>
      </c>
      <c r="J52" s="53">
        <f>'GW grodzki'!J52+'GW ziemski'!J52+KO!J52+M!J52+NS!J52+SŁ!J52+ST!J52+SU!J52+ŚW!J52+WS!J52+'ZG grodzki'!J52+'ZG ziemski'!J52+ŻG!J52+ŻR!J52</f>
        <v>7</v>
      </c>
      <c r="K52" s="53">
        <f>'GW grodzki'!K52+'GW ziemski'!K52+KO!K52+M!K52+NS!K52+SŁ!K52+ST!K52+SU!K52+ŚW!K52+WS!K52+'ZG grodzki'!K52+'ZG ziemski'!K52+ŻG!K52+ŻR!K52</f>
        <v>2</v>
      </c>
      <c r="L52" s="53">
        <f>'GW grodzki'!L52+'GW ziemski'!L52+KO!L52+M!L52+NS!L52+SŁ!L52+ST!L52+SU!L52+ŚW!L52+WS!L52+'ZG grodzki'!L52+'ZG ziemski'!L52+ŻG!L52+ŻR!L52</f>
        <v>2</v>
      </c>
      <c r="M52" s="53">
        <f>'GW grodzki'!M52+'GW ziemski'!M52+KO!M52+M!M52+NS!M52+SŁ!M52+ST!M52+SU!M52+ŚW!M52+WS!M52+'ZG grodzki'!M52+'ZG ziemski'!M52+ŻG!M52+ŻR!M52</f>
        <v>5</v>
      </c>
      <c r="N52" s="53">
        <f>'GW grodzki'!N52+'GW ziemski'!N52+KO!N52+M!N52+NS!N52+SŁ!N52+ST!N52+SU!N52+ŚW!N52+WS!N52+'ZG grodzki'!N52+'ZG ziemski'!N52+ŻG!N52+ŻR!N52</f>
        <v>4</v>
      </c>
      <c r="O52" s="53">
        <f>'GW grodzki'!O52+'GW ziemski'!O52+KO!O52+M!O52+NS!O52+SŁ!O52+ST!O52+SU!O52+ŚW!O52+WS!O52+'ZG grodzki'!O52+'ZG ziemski'!O52+ŻG!O52+ŻR!O52</f>
        <v>4</v>
      </c>
      <c r="P52" s="53">
        <f>'GW grodzki'!P52+'GW ziemski'!P52+KO!P52+M!P52+NS!P52+SŁ!P52+ST!P52+SU!P52+ŚW!P52+WS!P52+'ZG grodzki'!P52+'ZG ziemski'!P52+ŻG!P52+ŻR!P52</f>
        <v>3</v>
      </c>
      <c r="Q52" s="53">
        <f>'GW grodzki'!Q52+'GW ziemski'!Q52+KO!Q52+M!Q52+NS!Q52+SŁ!Q52+ST!Q52+SU!Q52+ŚW!Q52+WS!Q52+'ZG grodzki'!Q52+'ZG ziemski'!Q52+ŻG!Q52+ŻR!Q52</f>
        <v>4</v>
      </c>
      <c r="R52" s="53">
        <f>'GW grodzki'!R52+'GW ziemski'!R52+KO!R52+M!R52+NS!R52+SŁ!R52+ST!R52+SU!R52+ŚW!R52+WS!R52+'ZG grodzki'!R52+'ZG ziemski'!R52+ŻG!R52+ŻR!R52</f>
        <v>2</v>
      </c>
      <c r="S52" s="53">
        <f>'GW grodzki'!S52+'GW ziemski'!S52+KO!S52+M!S52+NS!S52+SŁ!S52+ST!S52+SU!S52+ŚW!S52+WS!S52+'ZG grodzki'!S52+'ZG ziemski'!S52+ŻG!S52+ŻR!S52</f>
        <v>3</v>
      </c>
      <c r="T52" s="53">
        <f>'GW grodzki'!T52+'GW ziemski'!T52+KO!T52+M!T52+NS!T52+SŁ!T52+ST!T52+SU!T52+ŚW!T52+WS!T52+'ZG grodzki'!T52+'ZG ziemski'!T52+ŻG!T52+ŻR!T52</f>
        <v>2</v>
      </c>
    </row>
    <row r="53" spans="1:20" ht="14.25" customHeight="1">
      <c r="A53" s="281"/>
      <c r="B53" s="281"/>
      <c r="C53" s="280" t="s">
        <v>127</v>
      </c>
      <c r="D53" s="281"/>
      <c r="E53" s="281"/>
      <c r="F53" s="69">
        <v>35</v>
      </c>
      <c r="G53" s="53">
        <f>'GW grodzki'!G53+'GW ziemski'!G53+KO!G53+M!G53+NS!G53+SŁ!G53+ST!G53+SU!G53+ŚW!G53+WS!G53+'ZG grodzki'!G53+'ZG ziemski'!G53+ŻG!G53+ŻR!G53</f>
        <v>364</v>
      </c>
      <c r="H53" s="53">
        <f>'GW grodzki'!H53+'GW ziemski'!H53+KO!H53+M!H53+NS!H53+SŁ!H53+ST!H53+SU!H53+ŚW!H53+WS!H53+'ZG grodzki'!H53+'ZG ziemski'!H53+ŻG!H53+ŻR!H53</f>
        <v>177</v>
      </c>
      <c r="I53" s="53">
        <f>'GW grodzki'!I53+'GW ziemski'!I53+KO!I53+M!I53+NS!I53+SŁ!I53+ST!I53+SU!I53+ŚW!I53+WS!I53+'ZG grodzki'!I53+'ZG ziemski'!I53+ŻG!I53+ŻR!I53</f>
        <v>159</v>
      </c>
      <c r="J53" s="53">
        <f>'GW grodzki'!J53+'GW ziemski'!J53+KO!J53+M!J53+NS!J53+SŁ!J53+ST!J53+SU!J53+ŚW!J53+WS!J53+'ZG grodzki'!J53+'ZG ziemski'!J53+ŻG!J53+ŻR!J53</f>
        <v>71</v>
      </c>
      <c r="K53" s="53">
        <f>'GW grodzki'!K53+'GW ziemski'!K53+KO!K53+M!K53+NS!K53+SŁ!K53+ST!K53+SU!K53+ŚW!K53+WS!K53+'ZG grodzki'!K53+'ZG ziemski'!K53+ŻG!K53+ŻR!K53</f>
        <v>56</v>
      </c>
      <c r="L53" s="53">
        <f>'GW grodzki'!L53+'GW ziemski'!L53+KO!L53+M!L53+NS!L53+SŁ!L53+ST!L53+SU!L53+ŚW!L53+WS!L53+'ZG grodzki'!L53+'ZG ziemski'!L53+ŻG!L53+ŻR!L53</f>
        <v>29</v>
      </c>
      <c r="M53" s="53">
        <f>'GW grodzki'!M53+'GW ziemski'!M53+KO!M53+M!M53+NS!M53+SŁ!M53+ST!M53+SU!M53+ŚW!M53+WS!M53+'ZG grodzki'!M53+'ZG ziemski'!M53+ŻG!M53+ŻR!M53</f>
        <v>126</v>
      </c>
      <c r="N53" s="53">
        <f>'GW grodzki'!N53+'GW ziemski'!N53+KO!N53+M!N53+NS!N53+SŁ!N53+ST!N53+SU!N53+ŚW!N53+WS!N53+'ZG grodzki'!N53+'ZG ziemski'!N53+ŻG!N53+ŻR!N53</f>
        <v>69</v>
      </c>
      <c r="O53" s="53">
        <f>'GW grodzki'!O53+'GW ziemski'!O53+KO!O53+M!O53+NS!O53+SŁ!O53+ST!O53+SU!O53+ŚW!O53+WS!O53+'ZG grodzki'!O53+'ZG ziemski'!O53+ŻG!O53+ŻR!O53</f>
        <v>64</v>
      </c>
      <c r="P53" s="53">
        <f>'GW grodzki'!P53+'GW ziemski'!P53+KO!P53+M!P53+NS!P53+SŁ!P53+ST!P53+SU!P53+ŚW!P53+WS!P53+'ZG grodzki'!P53+'ZG ziemski'!P53+ŻG!P53+ŻR!P53</f>
        <v>37</v>
      </c>
      <c r="Q53" s="53">
        <f>'GW grodzki'!Q53+'GW ziemski'!Q53+KO!Q53+M!Q53+NS!Q53+SŁ!Q53+ST!Q53+SU!Q53+ŚW!Q53+WS!Q53+'ZG grodzki'!Q53+'ZG ziemski'!Q53+ŻG!Q53+ŻR!Q53</f>
        <v>70</v>
      </c>
      <c r="R53" s="53">
        <f>'GW grodzki'!R53+'GW ziemski'!R53+KO!R53+M!R53+NS!R53+SŁ!R53+ST!R53+SU!R53+ŚW!R53+WS!R53+'ZG grodzki'!R53+'ZG ziemski'!R53+ŻG!R53+ŻR!R53</f>
        <v>22</v>
      </c>
      <c r="S53" s="53">
        <f>'GW grodzki'!S53+'GW ziemski'!S53+KO!S53+M!S53+NS!S53+SŁ!S53+ST!S53+SU!S53+ŚW!S53+WS!S53+'ZG grodzki'!S53+'ZG ziemski'!S53+ŻG!S53+ŻR!S53</f>
        <v>35</v>
      </c>
      <c r="T53" s="53">
        <f>'GW grodzki'!T53+'GW ziemski'!T53+KO!T53+M!T53+NS!T53+SŁ!T53+ST!T53+SU!T53+ŚW!T53+WS!T53+'ZG grodzki'!T53+'ZG ziemski'!T53+ŻG!T53+ŻR!T53</f>
        <v>18</v>
      </c>
    </row>
    <row r="54" spans="1:20" ht="14.25" customHeight="1">
      <c r="A54" s="281"/>
      <c r="B54" s="281"/>
      <c r="C54" s="282" t="s">
        <v>110</v>
      </c>
      <c r="D54" s="280" t="s">
        <v>128</v>
      </c>
      <c r="E54" s="281"/>
      <c r="F54" s="69">
        <v>36</v>
      </c>
      <c r="G54" s="53">
        <f>'GW grodzki'!G54+'GW ziemski'!G54+KO!G54+M!G54+NS!G54+SŁ!G54+ST!G54+SU!G54+ŚW!G54+WS!G54+'ZG grodzki'!G54+'ZG ziemski'!G54+ŻG!G54+ŻR!G54</f>
        <v>97</v>
      </c>
      <c r="H54" s="53">
        <f>'GW grodzki'!H54+'GW ziemski'!H54+KO!H54+M!H54+NS!H54+SŁ!H54+ST!H54+SU!H54+ŚW!H54+WS!H54+'ZG grodzki'!H54+'ZG ziemski'!H54+ŻG!H54+ŻR!H54</f>
        <v>56</v>
      </c>
      <c r="I54" s="53">
        <f>'GW grodzki'!I54+'GW ziemski'!I54+KO!I54+M!I54+NS!I54+SŁ!I54+ST!I54+SU!I54+ŚW!I54+WS!I54+'ZG grodzki'!I54+'ZG ziemski'!I54+ŻG!I54+ŻR!I54</f>
        <v>48</v>
      </c>
      <c r="J54" s="53">
        <f>'GW grodzki'!J54+'GW ziemski'!J54+KO!J54+M!J54+NS!J54+SŁ!J54+ST!J54+SU!J54+ŚW!J54+WS!J54+'ZG grodzki'!J54+'ZG ziemski'!J54+ŻG!J54+ŻR!J54</f>
        <v>25</v>
      </c>
      <c r="K54" s="53">
        <f>'GW grodzki'!K54+'GW ziemski'!K54+KO!K54+M!K54+NS!K54+SŁ!K54+ST!K54+SU!K54+ŚW!K54+WS!K54+'ZG grodzki'!K54+'ZG ziemski'!K54+ŻG!K54+ŻR!K54</f>
        <v>13</v>
      </c>
      <c r="L54" s="53">
        <f>'GW grodzki'!L54+'GW ziemski'!L54+KO!L54+M!L54+NS!L54+SŁ!L54+ST!L54+SU!L54+ŚW!L54+WS!L54+'ZG grodzki'!L54+'ZG ziemski'!L54+ŻG!L54+ŻR!L54</f>
        <v>10</v>
      </c>
      <c r="M54" s="53">
        <f>'GW grodzki'!M54+'GW ziemski'!M54+KO!M54+M!M54+NS!M54+SŁ!M54+ST!M54+SU!M54+ŚW!M54+WS!M54+'ZG grodzki'!M54+'ZG ziemski'!M54+ŻG!M54+ŻR!M54</f>
        <v>33</v>
      </c>
      <c r="N54" s="53">
        <f>'GW grodzki'!N54+'GW ziemski'!N54+KO!N54+M!N54+NS!N54+SŁ!N54+ST!N54+SU!N54+ŚW!N54+WS!N54+'ZG grodzki'!N54+'ZG ziemski'!N54+ŻG!N54+ŻR!N54</f>
        <v>20</v>
      </c>
      <c r="O54" s="53">
        <f>'GW grodzki'!O54+'GW ziemski'!O54+KO!O54+M!O54+NS!O54+SŁ!O54+ST!O54+SU!O54+ŚW!O54+WS!O54+'ZG grodzki'!O54+'ZG ziemski'!O54+ŻG!O54+ŻR!O54</f>
        <v>20</v>
      </c>
      <c r="P54" s="53">
        <f>'GW grodzki'!P54+'GW ziemski'!P54+KO!P54+M!P54+NS!P54+SŁ!P54+ST!P54+SU!P54+ŚW!P54+WS!P54+'ZG grodzki'!P54+'ZG ziemski'!P54+ŻG!P54+ŻR!P54</f>
        <v>12</v>
      </c>
      <c r="Q54" s="53">
        <f>'GW grodzki'!Q54+'GW ziemski'!Q54+KO!Q54+M!Q54+NS!Q54+SŁ!Q54+ST!Q54+SU!Q54+ŚW!Q54+WS!Q54+'ZG grodzki'!Q54+'ZG ziemski'!Q54+ŻG!Q54+ŻR!Q54</f>
        <v>15</v>
      </c>
      <c r="R54" s="53">
        <f>'GW grodzki'!R54+'GW ziemski'!R54+KO!R54+M!R54+NS!R54+SŁ!R54+ST!R54+SU!R54+ŚW!R54+WS!R54+'ZG grodzki'!R54+'ZG ziemski'!R54+ŻG!R54+ŻR!R54</f>
        <v>8</v>
      </c>
      <c r="S54" s="53">
        <f>'GW grodzki'!S54+'GW ziemski'!S54+KO!S54+M!S54+NS!S54+SŁ!S54+ST!S54+SU!S54+ŚW!S54+WS!S54+'ZG grodzki'!S54+'ZG ziemski'!S54+ŻG!S54+ŻR!S54</f>
        <v>10</v>
      </c>
      <c r="T54" s="53">
        <f>'GW grodzki'!T54+'GW ziemski'!T54+KO!T54+M!T54+NS!T54+SŁ!T54+ST!T54+SU!T54+ŚW!T54+WS!T54+'ZG grodzki'!T54+'ZG ziemski'!T54+ŻG!T54+ŻR!T54</f>
        <v>4</v>
      </c>
    </row>
    <row r="55" spans="1:20" ht="14.25" customHeight="1">
      <c r="A55" s="281"/>
      <c r="B55" s="281"/>
      <c r="C55" s="281"/>
      <c r="D55" s="280" t="s">
        <v>129</v>
      </c>
      <c r="E55" s="281"/>
      <c r="F55" s="69">
        <v>37</v>
      </c>
      <c r="G55" s="53">
        <f>'GW grodzki'!G55+'GW ziemski'!G55+KO!G55+M!G55+NS!G55+SŁ!G55+ST!G55+SU!G55+ŚW!G55+WS!G55+'ZG grodzki'!G55+'ZG ziemski'!G55+ŻG!G55+ŻR!G55</f>
        <v>77</v>
      </c>
      <c r="H55" s="53">
        <f>'GW grodzki'!H55+'GW ziemski'!H55+KO!H55+M!H55+NS!H55+SŁ!H55+ST!H55+SU!H55+ŚW!H55+WS!H55+'ZG grodzki'!H55+'ZG ziemski'!H55+ŻG!H55+ŻR!H55</f>
        <v>28</v>
      </c>
      <c r="I55" s="53">
        <f>'GW grodzki'!I55+'GW ziemski'!I55+KO!I55+M!I55+NS!I55+SŁ!I55+ST!I55+SU!I55+ŚW!I55+WS!I55+'ZG grodzki'!I55+'ZG ziemski'!I55+ŻG!I55+ŻR!I55</f>
        <v>40</v>
      </c>
      <c r="J55" s="53">
        <f>'GW grodzki'!J55+'GW ziemski'!J55+KO!J55+M!J55+NS!J55+SŁ!J55+ST!J55+SU!J55+ŚW!J55+WS!J55+'ZG grodzki'!J55+'ZG ziemski'!J55+ŻG!J55+ŻR!J55</f>
        <v>15</v>
      </c>
      <c r="K55" s="53">
        <f>'GW grodzki'!K55+'GW ziemski'!K55+KO!K55+M!K55+NS!K55+SŁ!K55+ST!K55+SU!K55+ŚW!K55+WS!K55+'ZG grodzki'!K55+'ZG ziemski'!K55+ŻG!K55+ŻR!K55</f>
        <v>15</v>
      </c>
      <c r="L55" s="53">
        <f>'GW grodzki'!L55+'GW ziemski'!L55+KO!L55+M!L55+NS!L55+SŁ!L55+ST!L55+SU!L55+ŚW!L55+WS!L55+'ZG grodzki'!L55+'ZG ziemski'!L55+ŻG!L55+ŻR!L55</f>
        <v>4</v>
      </c>
      <c r="M55" s="53">
        <f>'GW grodzki'!M55+'GW ziemski'!M55+KO!M55+M!M55+NS!M55+SŁ!M55+ST!M55+SU!M55+ŚW!M55+WS!M55+'ZG grodzki'!M55+'ZG ziemski'!M55+ŻG!M55+ŻR!M55</f>
        <v>7</v>
      </c>
      <c r="N55" s="53">
        <f>'GW grodzki'!N55+'GW ziemski'!N55+KO!N55+M!N55+NS!N55+SŁ!N55+ST!N55+SU!N55+ŚW!N55+WS!N55+'ZG grodzki'!N55+'ZG ziemski'!N55+ŻG!N55+ŻR!N55</f>
        <v>1</v>
      </c>
      <c r="O55" s="53">
        <f>'GW grodzki'!O55+'GW ziemski'!O55+KO!O55+M!O55+NS!O55+SŁ!O55+ST!O55+SU!O55+ŚW!O55+WS!O55+'ZG grodzki'!O55+'ZG ziemski'!O55+ŻG!O55+ŻR!O55</f>
        <v>4</v>
      </c>
      <c r="P55" s="53">
        <f>'GW grodzki'!P55+'GW ziemski'!P55+KO!P55+M!P55+NS!P55+SŁ!P55+ST!P55+SU!P55+ŚW!P55+WS!P55+'ZG grodzki'!P55+'ZG ziemski'!P55+ŻG!P55+ŻR!P55</f>
        <v>1</v>
      </c>
      <c r="Q55" s="53">
        <f>'GW grodzki'!Q55+'GW ziemski'!Q55+KO!Q55+M!Q55+NS!Q55+SŁ!Q55+ST!Q55+SU!Q55+ŚW!Q55+WS!Q55+'ZG grodzki'!Q55+'ZG ziemski'!Q55+ŻG!Q55+ŻR!Q55</f>
        <v>32</v>
      </c>
      <c r="R55" s="53">
        <f>'GW grodzki'!R55+'GW ziemski'!R55+KO!R55+M!R55+NS!R55+SŁ!R55+ST!R55+SU!R55+ŚW!R55+WS!R55+'ZG grodzki'!R55+'ZG ziemski'!R55+ŻG!R55+ŻR!R55</f>
        <v>9</v>
      </c>
      <c r="S55" s="53">
        <f>'GW grodzki'!S55+'GW ziemski'!S55+KO!S55+M!S55+NS!S55+SŁ!S55+ST!S55+SU!S55+ŚW!S55+WS!S55+'ZG grodzki'!S55+'ZG ziemski'!S55+ŻG!S55+ŻR!S55</f>
        <v>11</v>
      </c>
      <c r="T55" s="53">
        <f>'GW grodzki'!T55+'GW ziemski'!T55+KO!T55+M!T55+NS!T55+SŁ!T55+ST!T55+SU!T55+ŚW!T55+WS!T55+'ZG grodzki'!T55+'ZG ziemski'!T55+ŻG!T55+ŻR!T55</f>
        <v>6</v>
      </c>
    </row>
    <row r="56" spans="1:20" ht="14.25" customHeight="1">
      <c r="A56" s="281"/>
      <c r="B56" s="281"/>
      <c r="C56" s="281"/>
      <c r="D56" s="280" t="s">
        <v>130</v>
      </c>
      <c r="E56" s="281"/>
      <c r="F56" s="69">
        <v>38</v>
      </c>
      <c r="G56" s="53">
        <f>'GW grodzki'!G56+'GW ziemski'!G56+KO!G56+M!G56+NS!G56+SŁ!G56+ST!G56+SU!G56+ŚW!G56+WS!G56+'ZG grodzki'!G56+'ZG ziemski'!G56+ŻG!G56+ŻR!G56</f>
        <v>92</v>
      </c>
      <c r="H56" s="53">
        <f>'GW grodzki'!H56+'GW ziemski'!H56+KO!H56+M!H56+NS!H56+SŁ!H56+ST!H56+SU!H56+ŚW!H56+WS!H56+'ZG grodzki'!H56+'ZG ziemski'!H56+ŻG!H56+ŻR!H56</f>
        <v>47</v>
      </c>
      <c r="I56" s="53">
        <f>'GW grodzki'!I56+'GW ziemski'!I56+KO!I56+M!I56+NS!I56+SŁ!I56+ST!I56+SU!I56+ŚW!I56+WS!I56+'ZG grodzki'!I56+'ZG ziemski'!I56+ŻG!I56+ŻR!I56</f>
        <v>23</v>
      </c>
      <c r="J56" s="53">
        <f>'GW grodzki'!J56+'GW ziemski'!J56+KO!J56+M!J56+NS!J56+SŁ!J56+ST!J56+SU!J56+ŚW!J56+WS!J56+'ZG grodzki'!J56+'ZG ziemski'!J56+ŻG!J56+ŻR!J56</f>
        <v>7</v>
      </c>
      <c r="K56" s="53">
        <f>'GW grodzki'!K56+'GW ziemski'!K56+KO!K56+M!K56+NS!K56+SŁ!K56+ST!K56+SU!K56+ŚW!K56+WS!K56+'ZG grodzki'!K56+'ZG ziemski'!K56+ŻG!K56+ŻR!K56</f>
        <v>16</v>
      </c>
      <c r="L56" s="53">
        <f>'GW grodzki'!L56+'GW ziemski'!L56+KO!L56+M!L56+NS!L56+SŁ!L56+ST!L56+SU!L56+ŚW!L56+WS!L56+'ZG grodzki'!L56+'ZG ziemski'!L56+ŻG!L56+ŻR!L56</f>
        <v>9</v>
      </c>
      <c r="M56" s="53">
        <f>'GW grodzki'!M56+'GW ziemski'!M56+KO!M56+M!M56+NS!M56+SŁ!M56+ST!M56+SU!M56+ŚW!M56+WS!M56+'ZG grodzki'!M56+'ZG ziemski'!M56+ŻG!M56+ŻR!M56</f>
        <v>45</v>
      </c>
      <c r="N56" s="53">
        <f>'GW grodzki'!N56+'GW ziemski'!N56+KO!N56+M!N56+NS!N56+SŁ!N56+ST!N56+SU!N56+ŚW!N56+WS!N56+'ZG grodzki'!N56+'ZG ziemski'!N56+ŻG!N56+ŻR!N56</f>
        <v>25</v>
      </c>
      <c r="O56" s="53">
        <f>'GW grodzki'!O56+'GW ziemski'!O56+KO!O56+M!O56+NS!O56+SŁ!O56+ST!O56+SU!O56+ŚW!O56+WS!O56+'ZG grodzki'!O56+'ZG ziemski'!O56+ŻG!O56+ŻR!O56</f>
        <v>13</v>
      </c>
      <c r="P56" s="53">
        <f>'GW grodzki'!P56+'GW ziemski'!P56+KO!P56+M!P56+NS!P56+SŁ!P56+ST!P56+SU!P56+ŚW!P56+WS!P56+'ZG grodzki'!P56+'ZG ziemski'!P56+ŻG!P56+ŻR!P56</f>
        <v>10</v>
      </c>
      <c r="Q56" s="53">
        <f>'GW grodzki'!Q56+'GW ziemski'!Q56+KO!Q56+M!Q56+NS!Q56+SŁ!Q56+ST!Q56+SU!Q56+ŚW!Q56+WS!Q56+'ZG grodzki'!Q56+'ZG ziemski'!Q56+ŻG!Q56+ŻR!Q56</f>
        <v>5</v>
      </c>
      <c r="R56" s="53">
        <f>'GW grodzki'!R56+'GW ziemski'!R56+KO!R56+M!R56+NS!R56+SŁ!R56+ST!R56+SU!R56+ŚW!R56+WS!R56+'ZG grodzki'!R56+'ZG ziemski'!R56+ŻG!R56+ŻR!R56</f>
        <v>1</v>
      </c>
      <c r="S56" s="53">
        <f>'GW grodzki'!S56+'GW ziemski'!S56+KO!S56+M!S56+NS!S56+SŁ!S56+ST!S56+SU!S56+ŚW!S56+WS!S56+'ZG grodzki'!S56+'ZG ziemski'!S56+ŻG!S56+ŻR!S56</f>
        <v>6</v>
      </c>
      <c r="T56" s="53">
        <f>'GW grodzki'!T56+'GW ziemski'!T56+KO!T56+M!T56+NS!T56+SŁ!T56+ST!T56+SU!T56+ŚW!T56+WS!T56+'ZG grodzki'!T56+'ZG ziemski'!T56+ŻG!T56+ŻR!T56</f>
        <v>1</v>
      </c>
    </row>
    <row r="57" spans="1:20" ht="14.25" customHeight="1">
      <c r="A57" s="281"/>
      <c r="B57" s="281"/>
      <c r="C57" s="281"/>
      <c r="D57" s="280" t="s">
        <v>131</v>
      </c>
      <c r="E57" s="281"/>
      <c r="F57" s="69">
        <v>39</v>
      </c>
      <c r="G57" s="53">
        <f>'GW grodzki'!G57+'GW ziemski'!G57+KO!G57+M!G57+NS!G57+SŁ!G57+ST!G57+SU!G57+ŚW!G57+WS!G57+'ZG grodzki'!G57+'ZG ziemski'!G57+ŻG!G57+ŻR!G57</f>
        <v>1</v>
      </c>
      <c r="H57" s="53">
        <f>'GW grodzki'!H57+'GW ziemski'!H57+KO!H57+M!H57+NS!H57+SŁ!H57+ST!H57+SU!H57+ŚW!H57+WS!H57+'ZG grodzki'!H57+'ZG ziemski'!H57+ŻG!H57+ŻR!H57</f>
        <v>0</v>
      </c>
      <c r="I57" s="53">
        <f>'GW grodzki'!I57+'GW ziemski'!I57+KO!I57+M!I57+NS!I57+SŁ!I57+ST!I57+SU!I57+ŚW!I57+WS!I57+'ZG grodzki'!I57+'ZG ziemski'!I57+ŻG!I57+ŻR!I57</f>
        <v>0</v>
      </c>
      <c r="J57" s="53">
        <f>'GW grodzki'!J57+'GW ziemski'!J57+KO!J57+M!J57+NS!J57+SŁ!J57+ST!J57+SU!J57+ŚW!J57+WS!J57+'ZG grodzki'!J57+'ZG ziemski'!J57+ŻG!J57+ŻR!J57</f>
        <v>0</v>
      </c>
      <c r="K57" s="53">
        <f>'GW grodzki'!K57+'GW ziemski'!K57+KO!K57+M!K57+NS!K57+SŁ!K57+ST!K57+SU!K57+ŚW!K57+WS!K57+'ZG grodzki'!K57+'ZG ziemski'!K57+ŻG!K57+ŻR!K57</f>
        <v>0</v>
      </c>
      <c r="L57" s="53">
        <f>'GW grodzki'!L57+'GW ziemski'!L57+KO!L57+M!L57+NS!L57+SŁ!L57+ST!L57+SU!L57+ŚW!L57+WS!L57+'ZG grodzki'!L57+'ZG ziemski'!L57+ŻG!L57+ŻR!L57</f>
        <v>0</v>
      </c>
      <c r="M57" s="53">
        <f>'GW grodzki'!M57+'GW ziemski'!M57+KO!M57+M!M57+NS!M57+SŁ!M57+ST!M57+SU!M57+ŚW!M57+WS!M57+'ZG grodzki'!M57+'ZG ziemski'!M57+ŻG!M57+ŻR!M57</f>
        <v>1</v>
      </c>
      <c r="N57" s="53">
        <f>'GW grodzki'!N57+'GW ziemski'!N57+KO!N57+M!N57+NS!N57+SŁ!N57+ST!N57+SU!N57+ŚW!N57+WS!N57+'ZG grodzki'!N57+'ZG ziemski'!N57+ŻG!N57+ŻR!N57</f>
        <v>0</v>
      </c>
      <c r="O57" s="53">
        <f>'GW grodzki'!O57+'GW ziemski'!O57+KO!O57+M!O57+NS!O57+SŁ!O57+ST!O57+SU!O57+ŚW!O57+WS!O57+'ZG grodzki'!O57+'ZG ziemski'!O57+ŻG!O57+ŻR!O57</f>
        <v>1</v>
      </c>
      <c r="P57" s="53">
        <f>'GW grodzki'!P57+'GW ziemski'!P57+KO!P57+M!P57+NS!P57+SŁ!P57+ST!P57+SU!P57+ŚW!P57+WS!P57+'ZG grodzki'!P57+'ZG ziemski'!P57+ŻG!P57+ŻR!P57</f>
        <v>0</v>
      </c>
      <c r="Q57" s="67" t="s">
        <v>91</v>
      </c>
      <c r="R57" s="67" t="s">
        <v>91</v>
      </c>
      <c r="S57" s="53">
        <f>'GW grodzki'!S57+'GW ziemski'!S57+KO!S57+M!S57+NS!S57+SŁ!S57+ST!S57+SU!S57+ŚW!S57+WS!S57+'ZG grodzki'!S57+'ZG ziemski'!S57+ŻG!S57+ŻR!S57</f>
        <v>0</v>
      </c>
      <c r="T57" s="53">
        <f>'GW grodzki'!T57+'GW ziemski'!T57+KO!T57+M!T57+NS!T57+SŁ!T57+ST!T57+SU!T57+ŚW!T57+WS!T57+'ZG grodzki'!T57+'ZG ziemski'!T57+ŻG!T57+ŻR!T57</f>
        <v>0</v>
      </c>
    </row>
    <row r="58" spans="1:20" ht="22.5" customHeight="1">
      <c r="A58" s="281"/>
      <c r="B58" s="281"/>
      <c r="C58" s="281"/>
      <c r="D58" s="280" t="s">
        <v>132</v>
      </c>
      <c r="E58" s="281"/>
      <c r="F58" s="69">
        <v>40</v>
      </c>
      <c r="G58" s="53">
        <f>'GW grodzki'!G58+'GW ziemski'!G58+KO!G58+M!G58+NS!G58+SŁ!G58+ST!G58+SU!G58+ŚW!G58+WS!G58+'ZG grodzki'!G58+'ZG ziemski'!G58+ŻG!G58+ŻR!G58</f>
        <v>48</v>
      </c>
      <c r="H58" s="53">
        <f>'GW grodzki'!H58+'GW ziemski'!H58+KO!H58+M!H58+NS!H58+SŁ!H58+ST!H58+SU!H58+ŚW!H58+WS!H58+'ZG grodzki'!H58+'ZG ziemski'!H58+ŻG!H58+ŻR!H58</f>
        <v>19</v>
      </c>
      <c r="I58" s="53">
        <f>'GW grodzki'!I58+'GW ziemski'!I58+KO!I58+M!I58+NS!I58+SŁ!I58+ST!I58+SU!I58+ŚW!I58+WS!I58+'ZG grodzki'!I58+'ZG ziemski'!I58+ŻG!I58+ŻR!I58</f>
        <v>23</v>
      </c>
      <c r="J58" s="53">
        <f>'GW grodzki'!J58+'GW ziemski'!J58+KO!J58+M!J58+NS!J58+SŁ!J58+ST!J58+SU!J58+ŚW!J58+WS!J58+'ZG grodzki'!J58+'ZG ziemski'!J58+ŻG!J58+ŻR!J58</f>
        <v>8</v>
      </c>
      <c r="K58" s="53">
        <f>'GW grodzki'!K58+'GW ziemski'!K58+KO!K58+M!K58+NS!K58+SŁ!K58+ST!K58+SU!K58+ŚW!K58+WS!K58+'ZG grodzki'!K58+'ZG ziemski'!K58+ŻG!K58+ŻR!K58</f>
        <v>8</v>
      </c>
      <c r="L58" s="53">
        <f>'GW grodzki'!L58+'GW ziemski'!L58+KO!L58+M!L58+NS!L58+SŁ!L58+ST!L58+SU!L58+ŚW!L58+WS!L58+'ZG grodzki'!L58+'ZG ziemski'!L58+ŻG!L58+ŻR!L58</f>
        <v>5</v>
      </c>
      <c r="M58" s="53">
        <f>'GW grodzki'!M58+'GW ziemski'!M58+KO!M58+M!M58+NS!M58+SŁ!M58+ST!M58+SU!M58+ŚW!M58+WS!M58+'ZG grodzki'!M58+'ZG ziemski'!M58+ŻG!M58+ŻR!M58</f>
        <v>16</v>
      </c>
      <c r="N58" s="53">
        <f>'GW grodzki'!N58+'GW ziemski'!N58+KO!N58+M!N58+NS!N58+SŁ!N58+ST!N58+SU!N58+ŚW!N58+WS!N58+'ZG grodzki'!N58+'ZG ziemski'!N58+ŻG!N58+ŻR!N58</f>
        <v>8</v>
      </c>
      <c r="O58" s="53">
        <f>'GW grodzki'!O58+'GW ziemski'!O58+KO!O58+M!O58+NS!O58+SŁ!O58+ST!O58+SU!O58+ŚW!O58+WS!O58+'ZG grodzki'!O58+'ZG ziemski'!O58+ŻG!O58+ŻR!O58</f>
        <v>12</v>
      </c>
      <c r="P58" s="53">
        <f>'GW grodzki'!P58+'GW ziemski'!P58+KO!P58+M!P58+NS!P58+SŁ!P58+ST!P58+SU!P58+ŚW!P58+WS!P58+'ZG grodzki'!P58+'ZG ziemski'!P58+ŻG!P58+ŻR!P58</f>
        <v>6</v>
      </c>
      <c r="Q58" s="53">
        <f>'GW grodzki'!Q58+'GW ziemski'!Q58+KO!Q58+M!Q58+NS!Q58+SŁ!Q58+ST!Q58+SU!Q58+ŚW!Q58+WS!Q58+'ZG grodzki'!Q58+'ZG ziemski'!Q58+ŻG!Q58+ŻR!Q58</f>
        <v>7</v>
      </c>
      <c r="R58" s="53">
        <f>'GW grodzki'!R58+'GW ziemski'!R58+KO!R58+M!R58+NS!R58+SŁ!R58+ST!R58+SU!R58+ŚW!R58+WS!R58+'ZG grodzki'!R58+'ZG ziemski'!R58+ŻG!R58+ŻR!R58</f>
        <v>2</v>
      </c>
      <c r="S58" s="53">
        <f>'GW grodzki'!S58+'GW ziemski'!S58+KO!S58+M!S58+NS!S58+SŁ!S58+ST!S58+SU!S58+ŚW!S58+WS!S58+'ZG grodzki'!S58+'ZG ziemski'!S58+ŻG!S58+ŻR!S58</f>
        <v>3</v>
      </c>
      <c r="T58" s="53">
        <f>'GW grodzki'!T58+'GW ziemski'!T58+KO!T58+M!T58+NS!T58+SŁ!T58+ST!T58+SU!T58+ŚW!T58+WS!T58+'ZG grodzki'!T58+'ZG ziemski'!T58+ŻG!T58+ŻR!T58</f>
        <v>2</v>
      </c>
    </row>
    <row r="59" spans="1:20" ht="22.5" customHeight="1">
      <c r="A59" s="281"/>
      <c r="B59" s="281"/>
      <c r="C59" s="281"/>
      <c r="D59" s="280" t="s">
        <v>133</v>
      </c>
      <c r="E59" s="281"/>
      <c r="F59" s="69">
        <v>41</v>
      </c>
      <c r="G59" s="53">
        <f>'GW grodzki'!G59+'GW ziemski'!G59+KO!G59+M!G59+NS!G59+SŁ!G59+ST!G59+SU!G59+ŚW!G59+WS!G59+'ZG grodzki'!G59+'ZG ziemski'!G59+ŻG!G59+ŻR!G59</f>
        <v>18</v>
      </c>
      <c r="H59" s="53">
        <f>'GW grodzki'!H59+'GW ziemski'!H59+KO!H59+M!H59+NS!H59+SŁ!H59+ST!H59+SU!H59+ŚW!H59+WS!H59+'ZG grodzki'!H59+'ZG ziemski'!H59+ŻG!H59+ŻR!H59</f>
        <v>9</v>
      </c>
      <c r="I59" s="53">
        <f>'GW grodzki'!I59+'GW ziemski'!I59+KO!I59+M!I59+NS!I59+SŁ!I59+ST!I59+SU!I59+ŚW!I59+WS!I59+'ZG grodzki'!I59+'ZG ziemski'!I59+ŻG!I59+ŻR!I59</f>
        <v>6</v>
      </c>
      <c r="J59" s="53">
        <f>'GW grodzki'!J59+'GW ziemski'!J59+KO!J59+M!J59+NS!J59+SŁ!J59+ST!J59+SU!J59+ŚW!J59+WS!J59+'ZG grodzki'!J59+'ZG ziemski'!J59+ŻG!J59+ŻR!J59</f>
        <v>4</v>
      </c>
      <c r="K59" s="53">
        <f>'GW grodzki'!K59+'GW ziemski'!K59+KO!K59+M!K59+NS!K59+SŁ!K59+ST!K59+SU!K59+ŚW!K59+WS!K59+'ZG grodzki'!K59+'ZG ziemski'!K59+ŻG!K59+ŻR!K59</f>
        <v>1</v>
      </c>
      <c r="L59" s="53">
        <f>'GW grodzki'!L59+'GW ziemski'!L59+KO!L59+M!L59+NS!L59+SŁ!L59+ST!L59+SU!L59+ŚW!L59+WS!L59+'ZG grodzki'!L59+'ZG ziemski'!L59+ŻG!L59+ŻR!L59</f>
        <v>0</v>
      </c>
      <c r="M59" s="53">
        <f>'GW grodzki'!M59+'GW ziemski'!M59+KO!M59+M!M59+NS!M59+SŁ!M59+ST!M59+SU!M59+ŚW!M59+WS!M59+'ZG grodzki'!M59+'ZG ziemski'!M59+ŻG!M59+ŻR!M59</f>
        <v>18</v>
      </c>
      <c r="N59" s="53">
        <f>'GW grodzki'!N59+'GW ziemski'!N59+KO!N59+M!N59+NS!N59+SŁ!N59+ST!N59+SU!N59+ŚW!N59+WS!N59+'ZG grodzki'!N59+'ZG ziemski'!N59+ŻG!N59+ŻR!N59</f>
        <v>9</v>
      </c>
      <c r="O59" s="53">
        <f>'GW grodzki'!O59+'GW ziemski'!O59+KO!O59+M!O59+NS!O59+SŁ!O59+ST!O59+SU!O59+ŚW!O59+WS!O59+'ZG grodzki'!O59+'ZG ziemski'!O59+ŻG!O59+ŻR!O59</f>
        <v>11</v>
      </c>
      <c r="P59" s="53">
        <f>'GW grodzki'!P59+'GW ziemski'!P59+KO!P59+M!P59+NS!P59+SŁ!P59+ST!P59+SU!P59+ŚW!P59+WS!P59+'ZG grodzki'!P59+'ZG ziemski'!P59+ŻG!P59+ŻR!P59</f>
        <v>5</v>
      </c>
      <c r="Q59" s="67" t="s">
        <v>91</v>
      </c>
      <c r="R59" s="67" t="s">
        <v>91</v>
      </c>
      <c r="S59" s="53">
        <f>'GW grodzki'!S59+'GW ziemski'!S59+KO!S59+M!S59+NS!S59+SŁ!S59+ST!S59+SU!S59+ŚW!S59+WS!S59+'ZG grodzki'!S59+'ZG ziemski'!S59+ŻG!S59+ŻR!S59</f>
        <v>0</v>
      </c>
      <c r="T59" s="53">
        <f>'GW grodzki'!T59+'GW ziemski'!T59+KO!T59+M!T59+NS!T59+SŁ!T59+ST!T59+SU!T59+ŚW!T59+WS!T59+'ZG grodzki'!T59+'ZG ziemski'!T59+ŻG!T59+ŻR!T59</f>
        <v>0</v>
      </c>
    </row>
    <row r="60" spans="1:20" ht="14.25" customHeight="1">
      <c r="A60" s="281"/>
      <c r="B60" s="281"/>
      <c r="C60" s="281"/>
      <c r="D60" s="280" t="s">
        <v>134</v>
      </c>
      <c r="E60" s="281"/>
      <c r="F60" s="69">
        <v>42</v>
      </c>
      <c r="G60" s="53">
        <f>'GW grodzki'!G60+'GW ziemski'!G60+KO!G60+M!G60+NS!G60+SŁ!G60+ST!G60+SU!G60+ŚW!G60+WS!G60+'ZG grodzki'!G60+'ZG ziemski'!G60+ŻG!G60+ŻR!G60</f>
        <v>0</v>
      </c>
      <c r="H60" s="53">
        <f>'GW grodzki'!H60+'GW ziemski'!H60+KO!H60+M!H60+NS!H60+SŁ!H60+ST!H60+SU!H60+ŚW!H60+WS!H60+'ZG grodzki'!H60+'ZG ziemski'!H60+ŻG!H60+ŻR!H60</f>
        <v>0</v>
      </c>
      <c r="I60" s="53">
        <f>'GW grodzki'!I60+'GW ziemski'!I60+KO!I60+M!I60+NS!I60+SŁ!I60+ST!I60+SU!I60+ŚW!I60+WS!I60+'ZG grodzki'!I60+'ZG ziemski'!I60+ŻG!I60+ŻR!I60</f>
        <v>0</v>
      </c>
      <c r="J60" s="53">
        <f>'GW grodzki'!J60+'GW ziemski'!J60+KO!J60+M!J60+NS!J60+SŁ!J60+ST!J60+SU!J60+ŚW!J60+WS!J60+'ZG grodzki'!J60+'ZG ziemski'!J60+ŻG!J60+ŻR!J60</f>
        <v>0</v>
      </c>
      <c r="K60" s="53">
        <f>'GW grodzki'!K60+'GW ziemski'!K60+KO!K60+M!K60+NS!K60+SŁ!K60+ST!K60+SU!K60+ŚW!K60+WS!K60+'ZG grodzki'!K60+'ZG ziemski'!K60+ŻG!K60+ŻR!K60</f>
        <v>0</v>
      </c>
      <c r="L60" s="53">
        <f>'GW grodzki'!L60+'GW ziemski'!L60+KO!L60+M!L60+NS!L60+SŁ!L60+ST!L60+SU!L60+ŚW!L60+WS!L60+'ZG grodzki'!L60+'ZG ziemski'!L60+ŻG!L60+ŻR!L60</f>
        <v>0</v>
      </c>
      <c r="M60" s="53">
        <f>'GW grodzki'!M60+'GW ziemski'!M60+KO!M60+M!M60+NS!M60+SŁ!M60+ST!M60+SU!M60+ŚW!M60+WS!M60+'ZG grodzki'!M60+'ZG ziemski'!M60+ŻG!M60+ŻR!M60</f>
        <v>0</v>
      </c>
      <c r="N60" s="53">
        <f>'GW grodzki'!N60+'GW ziemski'!N60+KO!N60+M!N60+NS!N60+SŁ!N60+ST!N60+SU!N60+ŚW!N60+WS!N60+'ZG grodzki'!N60+'ZG ziemski'!N60+ŻG!N60+ŻR!N60</f>
        <v>0</v>
      </c>
      <c r="O60" s="53">
        <f>'GW grodzki'!O60+'GW ziemski'!O60+KO!O60+M!O60+NS!O60+SŁ!O60+ST!O60+SU!O60+ŚW!O60+WS!O60+'ZG grodzki'!O60+'ZG ziemski'!O60+ŻG!O60+ŻR!O60</f>
        <v>0</v>
      </c>
      <c r="P60" s="53">
        <f>'GW grodzki'!P60+'GW ziemski'!P60+KO!P60+M!P60+NS!P60+SŁ!P60+ST!P60+SU!P60+ŚW!P60+WS!P60+'ZG grodzki'!P60+'ZG ziemski'!P60+ŻG!P60+ŻR!P60</f>
        <v>0</v>
      </c>
      <c r="Q60" s="67" t="s">
        <v>91</v>
      </c>
      <c r="R60" s="67" t="s">
        <v>91</v>
      </c>
      <c r="S60" s="53">
        <f>'GW grodzki'!S60+'GW ziemski'!S60+KO!S60+M!S60+NS!S60+SŁ!S60+ST!S60+SU!S60+ŚW!S60+WS!S60+'ZG grodzki'!S60+'ZG ziemski'!S60+ŻG!S60+ŻR!S60</f>
        <v>0</v>
      </c>
      <c r="T60" s="53">
        <f>'GW grodzki'!T60+'GW ziemski'!T60+KO!T60+M!T60+NS!T60+SŁ!T60+ST!T60+SU!T60+ŚW!T60+WS!T60+'ZG grodzki'!T60+'ZG ziemski'!T60+ŻG!T60+ŻR!T60</f>
        <v>0</v>
      </c>
    </row>
    <row r="61" spans="1:20" ht="14.25" customHeight="1">
      <c r="A61" s="281"/>
      <c r="B61" s="281"/>
      <c r="C61" s="281"/>
      <c r="D61" s="280" t="s">
        <v>135</v>
      </c>
      <c r="E61" s="281"/>
      <c r="F61" s="69">
        <v>43</v>
      </c>
      <c r="G61" s="53">
        <f>'GW grodzki'!G61+'GW ziemski'!G61+KO!G61+M!G61+NS!G61+SŁ!G61+ST!G61+SU!G61+ŚW!G61+WS!G61+'ZG grodzki'!G61+'ZG ziemski'!G61+ŻG!G61+ŻR!G61</f>
        <v>0</v>
      </c>
      <c r="H61" s="53">
        <f>'GW grodzki'!H61+'GW ziemski'!H61+KO!H61+M!H61+NS!H61+SŁ!H61+ST!H61+SU!H61+ŚW!H61+WS!H61+'ZG grodzki'!H61+'ZG ziemski'!H61+ŻG!H61+ŻR!H61</f>
        <v>0</v>
      </c>
      <c r="I61" s="53">
        <f>'GW grodzki'!I61+'GW ziemski'!I61+KO!I61+M!I61+NS!I61+SŁ!I61+ST!I61+SU!I61+ŚW!I61+WS!I61+'ZG grodzki'!I61+'ZG ziemski'!I61+ŻG!I61+ŻR!I61</f>
        <v>0</v>
      </c>
      <c r="J61" s="53">
        <f>'GW grodzki'!J61+'GW ziemski'!J61+KO!J61+M!J61+NS!J61+SŁ!J61+ST!J61+SU!J61+ŚW!J61+WS!J61+'ZG grodzki'!J61+'ZG ziemski'!J61+ŻG!J61+ŻR!J61</f>
        <v>0</v>
      </c>
      <c r="K61" s="53">
        <f>'GW grodzki'!K61+'GW ziemski'!K61+KO!K61+M!K61+NS!K61+SŁ!K61+ST!K61+SU!K61+ŚW!K61+WS!K61+'ZG grodzki'!K61+'ZG ziemski'!K61+ŻG!K61+ŻR!K61</f>
        <v>0</v>
      </c>
      <c r="L61" s="53">
        <f>'GW grodzki'!L61+'GW ziemski'!L61+KO!L61+M!L61+NS!L61+SŁ!L61+ST!L61+SU!L61+ŚW!L61+WS!L61+'ZG grodzki'!L61+'ZG ziemski'!L61+ŻG!L61+ŻR!L61</f>
        <v>0</v>
      </c>
      <c r="M61" s="53">
        <f>'GW grodzki'!M61+'GW ziemski'!M61+KO!M61+M!M61+NS!M61+SŁ!M61+ST!M61+SU!M61+ŚW!M61+WS!M61+'ZG grodzki'!M61+'ZG ziemski'!M61+ŻG!M61+ŻR!M61</f>
        <v>0</v>
      </c>
      <c r="N61" s="53">
        <f>'GW grodzki'!N61+'GW ziemski'!N61+KO!N61+M!N61+NS!N61+SŁ!N61+ST!N61+SU!N61+ŚW!N61+WS!N61+'ZG grodzki'!N61+'ZG ziemski'!N61+ŻG!N61+ŻR!N61</f>
        <v>0</v>
      </c>
      <c r="O61" s="53">
        <f>'GW grodzki'!O61+'GW ziemski'!O61+KO!O61+M!O61+NS!O61+SŁ!O61+ST!O61+SU!O61+ŚW!O61+WS!O61+'ZG grodzki'!O61+'ZG ziemski'!O61+ŻG!O61+ŻR!O61</f>
        <v>0</v>
      </c>
      <c r="P61" s="53">
        <f>'GW grodzki'!P61+'GW ziemski'!P61+KO!P61+M!P61+NS!P61+SŁ!P61+ST!P61+SU!P61+ŚW!P61+WS!P61+'ZG grodzki'!P61+'ZG ziemski'!P61+ŻG!P61+ŻR!P61</f>
        <v>0</v>
      </c>
      <c r="Q61" s="53">
        <f>'GW grodzki'!Q61+'GW ziemski'!Q61+KO!Q61+M!Q61+NS!Q61+SŁ!Q61+ST!Q61+SU!Q61+ŚW!Q61+WS!Q61+'ZG grodzki'!Q61+'ZG ziemski'!Q61+ŻG!Q61+ŻR!Q61</f>
        <v>0</v>
      </c>
      <c r="R61" s="53">
        <f>'GW grodzki'!R61+'GW ziemski'!R61+KO!R61+M!R61+NS!R61+SŁ!R61+ST!R61+SU!R61+ŚW!R61+WS!R61+'ZG grodzki'!R61+'ZG ziemski'!R61+ŻG!R61+ŻR!R61</f>
        <v>0</v>
      </c>
      <c r="S61" s="53">
        <f>'GW grodzki'!S61+'GW ziemski'!S61+KO!S61+M!S61+NS!S61+SŁ!S61+ST!S61+SU!S61+ŚW!S61+WS!S61+'ZG grodzki'!S61+'ZG ziemski'!S61+ŻG!S61+ŻR!S61</f>
        <v>0</v>
      </c>
      <c r="T61" s="53">
        <f>'GW grodzki'!T61+'GW ziemski'!T61+KO!T61+M!T61+NS!T61+SŁ!T61+ST!T61+SU!T61+ŚW!T61+WS!T61+'ZG grodzki'!T61+'ZG ziemski'!T61+ŻG!T61+ŻR!T61</f>
        <v>0</v>
      </c>
    </row>
    <row r="62" spans="1:20" ht="14.25" customHeight="1">
      <c r="A62" s="281"/>
      <c r="B62" s="281"/>
      <c r="C62" s="281"/>
      <c r="D62" s="280" t="s">
        <v>136</v>
      </c>
      <c r="E62" s="281"/>
      <c r="F62" s="69">
        <v>44</v>
      </c>
      <c r="G62" s="53">
        <f>'GW grodzki'!G62+'GW ziemski'!G62+KO!G62+M!G62+NS!G62+SŁ!G62+ST!G62+SU!G62+ŚW!G62+WS!G62+'ZG grodzki'!G62+'ZG ziemski'!G62+ŻG!G62+ŻR!G62</f>
        <v>0</v>
      </c>
      <c r="H62" s="53">
        <f>'GW grodzki'!H62+'GW ziemski'!H62+KO!H62+M!H62+NS!H62+SŁ!H62+ST!H62+SU!H62+ŚW!H62+WS!H62+'ZG grodzki'!H62+'ZG ziemski'!H62+ŻG!H62+ŻR!H62</f>
        <v>0</v>
      </c>
      <c r="I62" s="53">
        <f>'GW grodzki'!I62+'GW ziemski'!I62+KO!I62+M!I62+NS!I62+SŁ!I62+ST!I62+SU!I62+ŚW!I62+WS!I62+'ZG grodzki'!I62+'ZG ziemski'!I62+ŻG!I62+ŻR!I62</f>
        <v>0</v>
      </c>
      <c r="J62" s="53">
        <f>'GW grodzki'!J62+'GW ziemski'!J62+KO!J62+M!J62+NS!J62+SŁ!J62+ST!J62+SU!J62+ŚW!J62+WS!J62+'ZG grodzki'!J62+'ZG ziemski'!J62+ŻG!J62+ŻR!J62</f>
        <v>0</v>
      </c>
      <c r="K62" s="53">
        <f>'GW grodzki'!K62+'GW ziemski'!K62+KO!K62+M!K62+NS!K62+SŁ!K62+ST!K62+SU!K62+ŚW!K62+WS!K62+'ZG grodzki'!K62+'ZG ziemski'!K62+ŻG!K62+ŻR!K62</f>
        <v>0</v>
      </c>
      <c r="L62" s="53">
        <f>'GW grodzki'!L62+'GW ziemski'!L62+KO!L62+M!L62+NS!L62+SŁ!L62+ST!L62+SU!L62+ŚW!L62+WS!L62+'ZG grodzki'!L62+'ZG ziemski'!L62+ŻG!L62+ŻR!L62</f>
        <v>0</v>
      </c>
      <c r="M62" s="53">
        <f>'GW grodzki'!M62+'GW ziemski'!M62+KO!M62+M!M62+NS!M62+SŁ!M62+ST!M62+SU!M62+ŚW!M62+WS!M62+'ZG grodzki'!M62+'ZG ziemski'!M62+ŻG!M62+ŻR!M62</f>
        <v>0</v>
      </c>
      <c r="N62" s="53">
        <f>'GW grodzki'!N62+'GW ziemski'!N62+KO!N62+M!N62+NS!N62+SŁ!N62+ST!N62+SU!N62+ŚW!N62+WS!N62+'ZG grodzki'!N62+'ZG ziemski'!N62+ŻG!N62+ŻR!N62</f>
        <v>0</v>
      </c>
      <c r="O62" s="53">
        <f>'GW grodzki'!O62+'GW ziemski'!O62+KO!O62+M!O62+NS!O62+SŁ!O62+ST!O62+SU!O62+ŚW!O62+WS!O62+'ZG grodzki'!O62+'ZG ziemski'!O62+ŻG!O62+ŻR!O62</f>
        <v>0</v>
      </c>
      <c r="P62" s="53">
        <f>'GW grodzki'!P62+'GW ziemski'!P62+KO!P62+M!P62+NS!P62+SŁ!P62+ST!P62+SU!P62+ŚW!P62+WS!P62+'ZG grodzki'!P62+'ZG ziemski'!P62+ŻG!P62+ŻR!P62</f>
        <v>0</v>
      </c>
      <c r="Q62" s="53">
        <f>'GW grodzki'!Q62+'GW ziemski'!Q62+KO!Q62+M!Q62+NS!Q62+SŁ!Q62+ST!Q62+SU!Q62+ŚW!Q62+WS!Q62+'ZG grodzki'!Q62+'ZG ziemski'!Q62+ŻG!Q62+ŻR!Q62</f>
        <v>0</v>
      </c>
      <c r="R62" s="53">
        <f>'GW grodzki'!R62+'GW ziemski'!R62+KO!R62+M!R62+NS!R62+SŁ!R62+ST!R62+SU!R62+ŚW!R62+WS!R62+'ZG grodzki'!R62+'ZG ziemski'!R62+ŻG!R62+ŻR!R62</f>
        <v>0</v>
      </c>
      <c r="S62" s="53">
        <f>'GW grodzki'!S62+'GW ziemski'!S62+KO!S62+M!S62+NS!S62+SŁ!S62+ST!S62+SU!S62+ŚW!S62+WS!S62+'ZG grodzki'!S62+'ZG ziemski'!S62+ŻG!S62+ŻR!S62</f>
        <v>0</v>
      </c>
      <c r="T62" s="53">
        <f>'GW grodzki'!T62+'GW ziemski'!T62+KO!T62+M!T62+NS!T62+SŁ!T62+ST!T62+SU!T62+ŚW!T62+WS!T62+'ZG grodzki'!T62+'ZG ziemski'!T62+ŻG!T62+ŻR!T62</f>
        <v>0</v>
      </c>
    </row>
    <row r="63" spans="1:20" ht="22.5" customHeight="1">
      <c r="A63" s="281"/>
      <c r="B63" s="281"/>
      <c r="C63" s="281"/>
      <c r="D63" s="280" t="s">
        <v>137</v>
      </c>
      <c r="E63" s="281"/>
      <c r="F63" s="69">
        <v>45</v>
      </c>
      <c r="G63" s="53">
        <f>'GW grodzki'!G63+'GW ziemski'!G63+KO!G63+M!G63+NS!G63+SŁ!G63+ST!G63+SU!G63+ŚW!G63+WS!G63+'ZG grodzki'!G63+'ZG ziemski'!G63+ŻG!G63+ŻR!G63</f>
        <v>0</v>
      </c>
      <c r="H63" s="53">
        <f>'GW grodzki'!H63+'GW ziemski'!H63+KO!H63+M!H63+NS!H63+SŁ!H63+ST!H63+SU!H63+ŚW!H63+WS!H63+'ZG grodzki'!H63+'ZG ziemski'!H63+ŻG!H63+ŻR!H63</f>
        <v>0</v>
      </c>
      <c r="I63" s="53">
        <f>'GW grodzki'!I63+'GW ziemski'!I63+KO!I63+M!I63+NS!I63+SŁ!I63+ST!I63+SU!I63+ŚW!I63+WS!I63+'ZG grodzki'!I63+'ZG ziemski'!I63+ŻG!I63+ŻR!I63</f>
        <v>0</v>
      </c>
      <c r="J63" s="53">
        <f>'GW grodzki'!J63+'GW ziemski'!J63+KO!J63+M!J63+NS!J63+SŁ!J63+ST!J63+SU!J63+ŚW!J63+WS!J63+'ZG grodzki'!J63+'ZG ziemski'!J63+ŻG!J63+ŻR!J63</f>
        <v>0</v>
      </c>
      <c r="K63" s="53">
        <f>'GW grodzki'!K63+'GW ziemski'!K63+KO!K63+M!K63+NS!K63+SŁ!K63+ST!K63+SU!K63+ŚW!K63+WS!K63+'ZG grodzki'!K63+'ZG ziemski'!K63+ŻG!K63+ŻR!K63</f>
        <v>0</v>
      </c>
      <c r="L63" s="53">
        <f>'GW grodzki'!L63+'GW ziemski'!L63+KO!L63+M!L63+NS!L63+SŁ!L63+ST!L63+SU!L63+ŚW!L63+WS!L63+'ZG grodzki'!L63+'ZG ziemski'!L63+ŻG!L63+ŻR!L63</f>
        <v>0</v>
      </c>
      <c r="M63" s="53">
        <f>'GW grodzki'!M63+'GW ziemski'!M63+KO!M63+M!M63+NS!M63+SŁ!M63+ST!M63+SU!M63+ŚW!M63+WS!M63+'ZG grodzki'!M63+'ZG ziemski'!M63+ŻG!M63+ŻR!M63</f>
        <v>0</v>
      </c>
      <c r="N63" s="53">
        <f>'GW grodzki'!N63+'GW ziemski'!N63+KO!N63+M!N63+NS!N63+SŁ!N63+ST!N63+SU!N63+ŚW!N63+WS!N63+'ZG grodzki'!N63+'ZG ziemski'!N63+ŻG!N63+ŻR!N63</f>
        <v>0</v>
      </c>
      <c r="O63" s="53">
        <f>'GW grodzki'!O63+'GW ziemski'!O63+KO!O63+M!O63+NS!O63+SŁ!O63+ST!O63+SU!O63+ŚW!O63+WS!O63+'ZG grodzki'!O63+'ZG ziemski'!O63+ŻG!O63+ŻR!O63</f>
        <v>0</v>
      </c>
      <c r="P63" s="53">
        <f>'GW grodzki'!P63+'GW ziemski'!P63+KO!P63+M!P63+NS!P63+SŁ!P63+ST!P63+SU!P63+ŚW!P63+WS!P63+'ZG grodzki'!P63+'ZG ziemski'!P63+ŻG!P63+ŻR!P63</f>
        <v>0</v>
      </c>
      <c r="Q63" s="67" t="s">
        <v>91</v>
      </c>
      <c r="R63" s="67" t="s">
        <v>91</v>
      </c>
      <c r="S63" s="53">
        <f>'GW grodzki'!S63+'GW ziemski'!S63+KO!S63+M!S63+NS!S63+SŁ!S63+ST!S63+SU!S63+ŚW!S63+WS!S63+'ZG grodzki'!S63+'ZG ziemski'!S63+ŻG!S63+ŻR!S63</f>
        <v>0</v>
      </c>
      <c r="T63" s="53">
        <f>'GW grodzki'!T63+'GW ziemski'!T63+KO!T63+M!T63+NS!T63+SŁ!T63+ST!T63+SU!T63+ŚW!T63+WS!T63+'ZG grodzki'!T63+'ZG ziemski'!T63+ŻG!T63+ŻR!T63</f>
        <v>0</v>
      </c>
    </row>
    <row r="64" spans="1:20" ht="22.5" customHeight="1">
      <c r="A64" s="281"/>
      <c r="B64" s="281"/>
      <c r="C64" s="281"/>
      <c r="D64" s="280" t="s">
        <v>138</v>
      </c>
      <c r="E64" s="281"/>
      <c r="F64" s="69">
        <v>46</v>
      </c>
      <c r="G64" s="53">
        <f>'GW grodzki'!G64+'GW ziemski'!G64+KO!G64+M!G64+NS!G64+SŁ!G64+ST!G64+SU!G64+ŚW!G64+WS!G64+'ZG grodzki'!G64+'ZG ziemski'!G64+ŻG!G64+ŻR!G64</f>
        <v>2</v>
      </c>
      <c r="H64" s="53">
        <f>'GW grodzki'!H64+'GW ziemski'!H64+KO!H64+M!H64+NS!H64+SŁ!H64+ST!H64+SU!H64+ŚW!H64+WS!H64+'ZG grodzki'!H64+'ZG ziemski'!H64+ŻG!H64+ŻR!H64</f>
        <v>0</v>
      </c>
      <c r="I64" s="53">
        <f>'GW grodzki'!I64+'GW ziemski'!I64+KO!I64+M!I64+NS!I64+SŁ!I64+ST!I64+SU!I64+ŚW!I64+WS!I64+'ZG grodzki'!I64+'ZG ziemski'!I64+ŻG!I64+ŻR!I64</f>
        <v>0</v>
      </c>
      <c r="J64" s="53">
        <f>'GW grodzki'!J64+'GW ziemski'!J64+KO!J64+M!J64+NS!J64+SŁ!J64+ST!J64+SU!J64+ŚW!J64+WS!J64+'ZG grodzki'!J64+'ZG ziemski'!J64+ŻG!J64+ŻR!J64</f>
        <v>0</v>
      </c>
      <c r="K64" s="53">
        <f>'GW grodzki'!K64+'GW ziemski'!K64+KO!K64+M!K64+NS!K64+SŁ!K64+ST!K64+SU!K64+ŚW!K64+WS!K64+'ZG grodzki'!K64+'ZG ziemski'!K64+ŻG!K64+ŻR!K64</f>
        <v>1</v>
      </c>
      <c r="L64" s="53">
        <f>'GW grodzki'!L64+'GW ziemski'!L64+KO!L64+M!L64+NS!L64+SŁ!L64+ST!L64+SU!L64+ŚW!L64+WS!L64+'ZG grodzki'!L64+'ZG ziemski'!L64+ŻG!L64+ŻR!L64</f>
        <v>0</v>
      </c>
      <c r="M64" s="67" t="s">
        <v>91</v>
      </c>
      <c r="N64" s="67" t="s">
        <v>91</v>
      </c>
      <c r="O64" s="67" t="s">
        <v>91</v>
      </c>
      <c r="P64" s="67" t="s">
        <v>91</v>
      </c>
      <c r="Q64" s="53">
        <f>'GW grodzki'!Q64+'GW ziemski'!Q64+KO!Q64+M!Q64+NS!Q64+SŁ!Q64+ST!Q64+SU!Q64+ŚW!Q64+WS!Q64+'ZG grodzki'!Q64+'ZG ziemski'!Q64+ŻG!Q64+ŻR!Q64</f>
        <v>2</v>
      </c>
      <c r="R64" s="53">
        <f>'GW grodzki'!R64+'GW ziemski'!R64+KO!R64+M!R64+NS!R64+SŁ!R64+ST!R64+SU!R64+ŚW!R64+WS!R64+'ZG grodzki'!R64+'ZG ziemski'!R64+ŻG!R64+ŻR!R64</f>
        <v>0</v>
      </c>
      <c r="S64" s="53">
        <f>'GW grodzki'!S64+'GW ziemski'!S64+KO!S64+M!S64+NS!S64+SŁ!S64+ST!S64+SU!S64+ŚW!S64+WS!S64+'ZG grodzki'!S64+'ZG ziemski'!S64+ŻG!S64+ŻR!S64</f>
        <v>0</v>
      </c>
      <c r="T64" s="53">
        <f>'GW grodzki'!T64+'GW ziemski'!T64+KO!T64+M!T64+NS!T64+SŁ!T64+ST!T64+SU!T64+ŚW!T64+WS!T64+'ZG grodzki'!T64+'ZG ziemski'!T64+ŻG!T64+ŻR!T64</f>
        <v>0</v>
      </c>
    </row>
    <row r="65" spans="1:20" ht="14.25" customHeight="1">
      <c r="A65" s="281"/>
      <c r="B65" s="281"/>
      <c r="C65" s="281"/>
      <c r="D65" s="280" t="s">
        <v>139</v>
      </c>
      <c r="E65" s="281"/>
      <c r="F65" s="69">
        <v>47</v>
      </c>
      <c r="G65" s="53">
        <f>'GW grodzki'!G65+'GW ziemski'!G65+KO!G65+M!G65+NS!G65+SŁ!G65+ST!G65+SU!G65+ŚW!G65+WS!G65+'ZG grodzki'!G65+'ZG ziemski'!G65+ŻG!G65+ŻR!G65</f>
        <v>30</v>
      </c>
      <c r="H65" s="53">
        <f>'GW grodzki'!H65+'GW ziemski'!H65+KO!H65+M!H65+NS!H65+SŁ!H65+ST!H65+SU!H65+ŚW!H65+WS!H65+'ZG grodzki'!H65+'ZG ziemski'!H65+ŻG!H65+ŻR!H65</f>
        <v>18</v>
      </c>
      <c r="I65" s="53">
        <f>'GW grodzki'!I65+'GW ziemski'!I65+KO!I65+M!I65+NS!I65+SŁ!I65+ST!I65+SU!I65+ŚW!I65+WS!I65+'ZG grodzki'!I65+'ZG ziemski'!I65+ŻG!I65+ŻR!I65</f>
        <v>19</v>
      </c>
      <c r="J65" s="53">
        <f>'GW grodzki'!J65+'GW ziemski'!J65+KO!J65+M!J65+NS!J65+SŁ!J65+ST!J65+SU!J65+ŚW!J65+WS!J65+'ZG grodzki'!J65+'ZG ziemski'!J65+ŻG!J65+ŻR!J65</f>
        <v>12</v>
      </c>
      <c r="K65" s="53">
        <f>'GW grodzki'!K65+'GW ziemski'!K65+KO!K65+M!K65+NS!K65+SŁ!K65+ST!K65+SU!K65+ŚW!K65+WS!K65+'ZG grodzki'!K65+'ZG ziemski'!K65+ŻG!K65+ŻR!K65</f>
        <v>2</v>
      </c>
      <c r="L65" s="53">
        <f>'GW grodzki'!L65+'GW ziemski'!L65+KO!L65+M!L65+NS!L65+SŁ!L65+ST!L65+SU!L65+ŚW!L65+WS!L65+'ZG grodzki'!L65+'ZG ziemski'!L65+ŻG!L65+ŻR!L65</f>
        <v>1</v>
      </c>
      <c r="M65" s="53">
        <f>'GW grodzki'!M65+'GW ziemski'!M65+KO!M65+M!M65+NS!M65+SŁ!M65+ST!M65+SU!M65+ŚW!M65+WS!M65+'ZG grodzki'!M65+'ZG ziemski'!M65+ŻG!M65+ŻR!M65</f>
        <v>7</v>
      </c>
      <c r="N65" s="53">
        <f>'GW grodzki'!N65+'GW ziemski'!N65+KO!N65+M!N65+NS!N65+SŁ!N65+ST!N65+SU!N65+ŚW!N65+WS!N65+'ZG grodzki'!N65+'ZG ziemski'!N65+ŻG!N65+ŻR!N65</f>
        <v>6</v>
      </c>
      <c r="O65" s="53">
        <f>'GW grodzki'!O65+'GW ziemski'!O65+KO!O65+M!O65+NS!O65+SŁ!O65+ST!O65+SU!O65+ŚW!O65+WS!O65+'ZG grodzki'!O65+'ZG ziemski'!O65+ŻG!O65+ŻR!O65</f>
        <v>4</v>
      </c>
      <c r="P65" s="53">
        <f>'GW grodzki'!P65+'GW ziemski'!P65+KO!P65+M!P65+NS!P65+SŁ!P65+ST!P65+SU!P65+ŚW!P65+WS!P65+'ZG grodzki'!P65+'ZG ziemski'!P65+ŻG!P65+ŻR!P65</f>
        <v>3</v>
      </c>
      <c r="Q65" s="53">
        <f>'GW grodzki'!Q65+'GW ziemski'!Q65+KO!Q65+M!Q65+NS!Q65+SŁ!Q65+ST!Q65+SU!Q65+ŚW!Q65+WS!Q65+'ZG grodzki'!Q65+'ZG ziemski'!Q65+ŻG!Q65+ŻR!Q65</f>
        <v>9</v>
      </c>
      <c r="R65" s="53">
        <f>'GW grodzki'!R65+'GW ziemski'!R65+KO!R65+M!R65+NS!R65+SŁ!R65+ST!R65+SU!R65+ŚW!R65+WS!R65+'ZG grodzki'!R65+'ZG ziemski'!R65+ŻG!R65+ŻR!R65</f>
        <v>2</v>
      </c>
      <c r="S65" s="53">
        <f>'GW grodzki'!S65+'GW ziemski'!S65+KO!S65+M!S65+NS!S65+SŁ!S65+ST!S65+SU!S65+ŚW!S65+WS!S65+'ZG grodzki'!S65+'ZG ziemski'!S65+ŻG!S65+ŻR!S65</f>
        <v>5</v>
      </c>
      <c r="T65" s="53">
        <f>'GW grodzki'!T65+'GW ziemski'!T65+KO!T65+M!T65+NS!T65+SŁ!T65+ST!T65+SU!T65+ŚW!T65+WS!T65+'ZG grodzki'!T65+'ZG ziemski'!T65+ŻG!T65+ŻR!T65</f>
        <v>5</v>
      </c>
    </row>
    <row r="66" spans="1:20" ht="14.25" customHeight="1">
      <c r="A66" s="281"/>
      <c r="B66" s="280" t="s">
        <v>140</v>
      </c>
      <c r="C66" s="281"/>
      <c r="D66" s="281"/>
      <c r="E66" s="281"/>
      <c r="F66" s="69">
        <v>48</v>
      </c>
      <c r="G66" s="53">
        <f>'GW grodzki'!G66+'GW ziemski'!G66+KO!G66+M!G66+NS!G66+SŁ!G66+ST!G66+SU!G66+ŚW!G66+WS!G66+'ZG grodzki'!G66+'ZG ziemski'!G66+ŻG!G66+ŻR!G66</f>
        <v>63</v>
      </c>
      <c r="H66" s="53">
        <f>'GW grodzki'!H66+'GW ziemski'!H66+KO!H66+M!H66+NS!H66+SŁ!H66+ST!H66+SU!H66+ŚW!H66+WS!H66+'ZG grodzki'!H66+'ZG ziemski'!H66+ŻG!H66+ŻR!H66</f>
        <v>21</v>
      </c>
      <c r="I66" s="53">
        <f>'GW grodzki'!I66+'GW ziemski'!I66+KO!I66+M!I66+NS!I66+SŁ!I66+ST!I66+SU!I66+ŚW!I66+WS!I66+'ZG grodzki'!I66+'ZG ziemski'!I66+ŻG!I66+ŻR!I66</f>
        <v>26</v>
      </c>
      <c r="J66" s="53">
        <f>'GW grodzki'!J66+'GW ziemski'!J66+KO!J66+M!J66+NS!J66+SŁ!J66+ST!J66+SU!J66+ŚW!J66+WS!J66+'ZG grodzki'!J66+'ZG ziemski'!J66+ŻG!J66+ŻR!J66</f>
        <v>9</v>
      </c>
      <c r="K66" s="53">
        <f>'GW grodzki'!K66+'GW ziemski'!K66+KO!K66+M!K66+NS!K66+SŁ!K66+ST!K66+SU!K66+ŚW!K66+WS!K66+'ZG grodzki'!K66+'ZG ziemski'!K66+ŻG!K66+ŻR!K66</f>
        <v>17</v>
      </c>
      <c r="L66" s="53">
        <f>'GW grodzki'!L66+'GW ziemski'!L66+KO!L66+M!L66+NS!L66+SŁ!L66+ST!L66+SU!L66+ŚW!L66+WS!L66+'ZG grodzki'!L66+'ZG ziemski'!L66+ŻG!L66+ŻR!L66</f>
        <v>6</v>
      </c>
      <c r="M66" s="53">
        <f>'GW grodzki'!M66+'GW ziemski'!M66+KO!M66+M!M66+NS!M66+SŁ!M66+ST!M66+SU!M66+ŚW!M66+WS!M66+'ZG grodzki'!M66+'ZG ziemski'!M66+ŻG!M66+ŻR!M66</f>
        <v>32</v>
      </c>
      <c r="N66" s="53">
        <f>'GW grodzki'!N66+'GW ziemski'!N66+KO!N66+M!N66+NS!N66+SŁ!N66+ST!N66+SU!N66+ŚW!N66+WS!N66+'ZG grodzki'!N66+'ZG ziemski'!N66+ŻG!N66+ŻR!N66</f>
        <v>11</v>
      </c>
      <c r="O66" s="53">
        <f>'GW grodzki'!O66+'GW ziemski'!O66+KO!O66+M!O66+NS!O66+SŁ!O66+ST!O66+SU!O66+ŚW!O66+WS!O66+'ZG grodzki'!O66+'ZG ziemski'!O66+ŻG!O66+ŻR!O66</f>
        <v>18</v>
      </c>
      <c r="P66" s="53">
        <f>'GW grodzki'!P66+'GW ziemski'!P66+KO!P66+M!P66+NS!P66+SŁ!P66+ST!P66+SU!P66+ŚW!P66+WS!P66+'ZG grodzki'!P66+'ZG ziemski'!P66+ŻG!P66+ŻR!P66</f>
        <v>4</v>
      </c>
      <c r="Q66" s="53">
        <f>'GW grodzki'!Q66+'GW ziemski'!Q66+KO!Q66+M!Q66+NS!Q66+SŁ!Q66+ST!Q66+SU!Q66+ŚW!Q66+WS!Q66+'ZG grodzki'!Q66+'ZG ziemski'!Q66+ŻG!Q66+ŻR!Q66</f>
        <v>5</v>
      </c>
      <c r="R66" s="53">
        <f>'GW grodzki'!R66+'GW ziemski'!R66+KO!R66+M!R66+NS!R66+SŁ!R66+ST!R66+SU!R66+ŚW!R66+WS!R66+'ZG grodzki'!R66+'ZG ziemski'!R66+ŻG!R66+ŻR!R66</f>
        <v>0</v>
      </c>
      <c r="S66" s="53">
        <f>'GW grodzki'!S66+'GW ziemski'!S66+KO!S66+M!S66+NS!S66+SŁ!S66+ST!S66+SU!S66+ŚW!S66+WS!S66+'ZG grodzki'!S66+'ZG ziemski'!S66+ŻG!S66+ŻR!S66</f>
        <v>4</v>
      </c>
      <c r="T66" s="53">
        <f>'GW grodzki'!T66+'GW ziemski'!T66+KO!T66+M!T66+NS!T66+SŁ!T66+ST!T66+SU!T66+ŚW!T66+WS!T66+'ZG grodzki'!T66+'ZG ziemski'!T66+ŻG!T66+ŻR!T66</f>
        <v>3</v>
      </c>
    </row>
    <row r="67" spans="1:20" ht="14.25" customHeight="1">
      <c r="A67" s="281"/>
      <c r="B67" s="280" t="s">
        <v>141</v>
      </c>
      <c r="C67" s="281"/>
      <c r="D67" s="281"/>
      <c r="E67" s="281"/>
      <c r="F67" s="69">
        <v>49</v>
      </c>
      <c r="G67" s="53">
        <f>'GW grodzki'!G67+'GW ziemski'!G67+KO!G67+M!G67+NS!G67+SŁ!G67+ST!G67+SU!G67+ŚW!G67+WS!G67+'ZG grodzki'!G67+'ZG ziemski'!G67+ŻG!G67+ŻR!G67</f>
        <v>16</v>
      </c>
      <c r="H67" s="53">
        <f>'GW grodzki'!H67+'GW ziemski'!H67+KO!H67+M!H67+NS!H67+SŁ!H67+ST!H67+SU!H67+ŚW!H67+WS!H67+'ZG grodzki'!H67+'ZG ziemski'!H67+ŻG!H67+ŻR!H67</f>
        <v>5</v>
      </c>
      <c r="I67" s="53">
        <f>'GW grodzki'!I67+'GW ziemski'!I67+KO!I67+M!I67+NS!I67+SŁ!I67+ST!I67+SU!I67+ŚW!I67+WS!I67+'ZG grodzki'!I67+'ZG ziemski'!I67+ŻG!I67+ŻR!I67</f>
        <v>4</v>
      </c>
      <c r="J67" s="53">
        <f>'GW grodzki'!J67+'GW ziemski'!J67+KO!J67+M!J67+NS!J67+SŁ!J67+ST!J67+SU!J67+ŚW!J67+WS!J67+'ZG grodzki'!J67+'ZG ziemski'!J67+ŻG!J67+ŻR!J67</f>
        <v>0</v>
      </c>
      <c r="K67" s="53">
        <f>'GW grodzki'!K67+'GW ziemski'!K67+KO!K67+M!K67+NS!K67+SŁ!K67+ST!K67+SU!K67+ŚW!K67+WS!K67+'ZG grodzki'!K67+'ZG ziemski'!K67+ŻG!K67+ŻR!K67</f>
        <v>5</v>
      </c>
      <c r="L67" s="53">
        <f>'GW grodzki'!L67+'GW ziemski'!L67+KO!L67+M!L67+NS!L67+SŁ!L67+ST!L67+SU!L67+ŚW!L67+WS!L67+'ZG grodzki'!L67+'ZG ziemski'!L67+ŻG!L67+ŻR!L67</f>
        <v>2</v>
      </c>
      <c r="M67" s="53">
        <f>'GW grodzki'!M67+'GW ziemski'!M67+KO!M67+M!M67+NS!M67+SŁ!M67+ST!M67+SU!M67+ŚW!M67+WS!M67+'ZG grodzki'!M67+'ZG ziemski'!M67+ŻG!M67+ŻR!M67</f>
        <v>16</v>
      </c>
      <c r="N67" s="53">
        <f>'GW grodzki'!N67+'GW ziemski'!N67+KO!N67+M!N67+NS!N67+SŁ!N67+ST!N67+SU!N67+ŚW!N67+WS!N67+'ZG grodzki'!N67+'ZG ziemski'!N67+ŻG!N67+ŻR!N67</f>
        <v>5</v>
      </c>
      <c r="O67" s="53">
        <f>'GW grodzki'!O67+'GW ziemski'!O67+KO!O67+M!O67+NS!O67+SŁ!O67+ST!O67+SU!O67+ŚW!O67+WS!O67+'ZG grodzki'!O67+'ZG ziemski'!O67+ŻG!O67+ŻR!O67</f>
        <v>11</v>
      </c>
      <c r="P67" s="53">
        <f>'GW grodzki'!P67+'GW ziemski'!P67+KO!P67+M!P67+NS!P67+SŁ!P67+ST!P67+SU!P67+ŚW!P67+WS!P67+'ZG grodzki'!P67+'ZG ziemski'!P67+ŻG!P67+ŻR!P67</f>
        <v>3</v>
      </c>
      <c r="Q67" s="67" t="s">
        <v>91</v>
      </c>
      <c r="R67" s="67" t="s">
        <v>91</v>
      </c>
      <c r="S67" s="53">
        <f>'GW grodzki'!S67+'GW ziemski'!S67+KO!S67+M!S67+NS!S67+SŁ!S67+ST!S67+SU!S67+ŚW!S67+WS!S67+'ZG grodzki'!S67+'ZG ziemski'!S67+ŻG!S67+ŻR!S67</f>
        <v>0</v>
      </c>
      <c r="T67" s="53">
        <f>'GW grodzki'!T67+'GW ziemski'!T67+KO!T67+M!T67+NS!T67+SŁ!T67+ST!T67+SU!T67+ŚW!T67+WS!T67+'ZG grodzki'!T67+'ZG ziemski'!T67+ŻG!T67+ŻR!T67</f>
        <v>0</v>
      </c>
    </row>
    <row r="68" spans="1:20" ht="14.25" customHeight="1">
      <c r="A68" s="281"/>
      <c r="B68" s="280" t="s">
        <v>142</v>
      </c>
      <c r="C68" s="281"/>
      <c r="D68" s="281"/>
      <c r="E68" s="281"/>
      <c r="F68" s="69">
        <v>50</v>
      </c>
      <c r="G68" s="53">
        <f>'GW grodzki'!G68+'GW ziemski'!G68+KO!G68+M!G68+NS!G68+SŁ!G68+ST!G68+SU!G68+ŚW!G68+WS!G68+'ZG grodzki'!G68+'ZG ziemski'!G68+ŻG!G68+ŻR!G68</f>
        <v>238</v>
      </c>
      <c r="H68" s="53">
        <f>'GW grodzki'!H68+'GW ziemski'!H68+KO!H68+M!H68+NS!H68+SŁ!H68+ST!H68+SU!H68+ŚW!H68+WS!H68+'ZG grodzki'!H68+'ZG ziemski'!H68+ŻG!H68+ŻR!H68</f>
        <v>161</v>
      </c>
      <c r="I68" s="53">
        <f>'GW grodzki'!I68+'GW ziemski'!I68+KO!I68+M!I68+NS!I68+SŁ!I68+ST!I68+SU!I68+ŚW!I68+WS!I68+'ZG grodzki'!I68+'ZG ziemski'!I68+ŻG!I68+ŻR!I68</f>
        <v>95</v>
      </c>
      <c r="J68" s="53">
        <f>'GW grodzki'!J68+'GW ziemski'!J68+KO!J68+M!J68+NS!J68+SŁ!J68+ST!J68+SU!J68+ŚW!J68+WS!J68+'ZG grodzki'!J68+'ZG ziemski'!J68+ŻG!J68+ŻR!J68</f>
        <v>61</v>
      </c>
      <c r="K68" s="53">
        <f>'GW grodzki'!K68+'GW ziemski'!K68+KO!K68+M!K68+NS!K68+SŁ!K68+ST!K68+SU!K68+ŚW!K68+WS!K68+'ZG grodzki'!K68+'ZG ziemski'!K68+ŻG!K68+ŻR!K68</f>
        <v>20</v>
      </c>
      <c r="L68" s="53">
        <f>'GW grodzki'!L68+'GW ziemski'!L68+KO!L68+M!L68+NS!L68+SŁ!L68+ST!L68+SU!L68+ŚW!L68+WS!L68+'ZG grodzki'!L68+'ZG ziemski'!L68+ŻG!L68+ŻR!L68</f>
        <v>15</v>
      </c>
      <c r="M68" s="53">
        <f>'GW grodzki'!M68+'GW ziemski'!M68+KO!M68+M!M68+NS!M68+SŁ!M68+ST!M68+SU!M68+ŚW!M68+WS!M68+'ZG grodzki'!M68+'ZG ziemski'!M68+ŻG!M68+ŻR!M68</f>
        <v>115</v>
      </c>
      <c r="N68" s="53">
        <f>'GW grodzki'!N68+'GW ziemski'!N68+KO!N68+M!N68+NS!N68+SŁ!N68+ST!N68+SU!N68+ŚW!N68+WS!N68+'ZG grodzki'!N68+'ZG ziemski'!N68+ŻG!N68+ŻR!N68</f>
        <v>72</v>
      </c>
      <c r="O68" s="53">
        <f>'GW grodzki'!O68+'GW ziemski'!O68+KO!O68+M!O68+NS!O68+SŁ!O68+ST!O68+SU!O68+ŚW!O68+WS!O68+'ZG grodzki'!O68+'ZG ziemski'!O68+ŻG!O68+ŻR!O68</f>
        <v>77</v>
      </c>
      <c r="P68" s="53">
        <f>'GW grodzki'!P68+'GW ziemski'!P68+KO!P68+M!P68+NS!P68+SŁ!P68+ST!P68+SU!P68+ŚW!P68+WS!P68+'ZG grodzki'!P68+'ZG ziemski'!P68+ŻG!P68+ŻR!P68</f>
        <v>47</v>
      </c>
      <c r="Q68" s="53">
        <f>'GW grodzki'!Q68+'GW ziemski'!Q68+KO!Q68+M!Q68+NS!Q68+SŁ!Q68+ST!Q68+SU!Q68+ŚW!Q68+WS!Q68+'ZG grodzki'!Q68+'ZG ziemski'!Q68+ŻG!Q68+ŻR!Q68</f>
        <v>17</v>
      </c>
      <c r="R68" s="53">
        <f>'GW grodzki'!R68+'GW ziemski'!R68+KO!R68+M!R68+NS!R68+SŁ!R68+ST!R68+SU!R68+ŚW!R68+WS!R68+'ZG grodzki'!R68+'ZG ziemski'!R68+ŻG!R68+ŻR!R68</f>
        <v>7</v>
      </c>
      <c r="S68" s="53">
        <f>'GW grodzki'!S68+'GW ziemski'!S68+KO!S68+M!S68+NS!S68+SŁ!S68+ST!S68+SU!S68+ŚW!S68+WS!S68+'ZG grodzki'!S68+'ZG ziemski'!S68+ŻG!S68+ŻR!S68</f>
        <v>36</v>
      </c>
      <c r="T68" s="53">
        <f>'GW grodzki'!T68+'GW ziemski'!T68+KO!T68+M!T68+NS!T68+SŁ!T68+ST!T68+SU!T68+ŚW!T68+WS!T68+'ZG grodzki'!T68+'ZG ziemski'!T68+ŻG!T68+ŻR!T68</f>
        <v>27</v>
      </c>
    </row>
    <row r="69" spans="1:20" ht="14.25" customHeight="1">
      <c r="A69" s="281"/>
      <c r="B69" s="280" t="s">
        <v>143</v>
      </c>
      <c r="C69" s="281"/>
      <c r="D69" s="281"/>
      <c r="E69" s="281"/>
      <c r="F69" s="69">
        <v>51</v>
      </c>
      <c r="G69" s="53">
        <f>'GW grodzki'!G69+'GW ziemski'!G69+KO!G69+M!G69+NS!G69+SŁ!G69+ST!G69+SU!G69+ŚW!G69+WS!G69+'ZG grodzki'!G69+'ZG ziemski'!G69+ŻG!G69+ŻR!G69</f>
        <v>0</v>
      </c>
      <c r="H69" s="53">
        <f>'GW grodzki'!H69+'GW ziemski'!H69+KO!H69+M!H69+NS!H69+SŁ!H69+ST!H69+SU!H69+ŚW!H69+WS!H69+'ZG grodzki'!H69+'ZG ziemski'!H69+ŻG!H69+ŻR!H69</f>
        <v>0</v>
      </c>
      <c r="I69" s="53">
        <f>'GW grodzki'!I69+'GW ziemski'!I69+KO!I69+M!I69+NS!I69+SŁ!I69+ST!I69+SU!I69+ŚW!I69+WS!I69+'ZG grodzki'!I69+'ZG ziemski'!I69+ŻG!I69+ŻR!I69</f>
        <v>0</v>
      </c>
      <c r="J69" s="53">
        <f>'GW grodzki'!J69+'GW ziemski'!J69+KO!J69+M!J69+NS!J69+SŁ!J69+ST!J69+SU!J69+ŚW!J69+WS!J69+'ZG grodzki'!J69+'ZG ziemski'!J69+ŻG!J69+ŻR!J69</f>
        <v>0</v>
      </c>
      <c r="K69" s="53">
        <f>'GW grodzki'!K69+'GW ziemski'!K69+KO!K69+M!K69+NS!K69+SŁ!K69+ST!K69+SU!K69+ŚW!K69+WS!K69+'ZG grodzki'!K69+'ZG ziemski'!K69+ŻG!K69+ŻR!K69</f>
        <v>0</v>
      </c>
      <c r="L69" s="53">
        <f>'GW grodzki'!L69+'GW ziemski'!L69+KO!L69+M!L69+NS!L69+SŁ!L69+ST!L69+SU!L69+ŚW!L69+WS!L69+'ZG grodzki'!L69+'ZG ziemski'!L69+ŻG!L69+ŻR!L69</f>
        <v>0</v>
      </c>
      <c r="M69" s="53">
        <f>'GW grodzki'!M69+'GW ziemski'!M69+KO!M69+M!M69+NS!M69+SŁ!M69+ST!M69+SU!M69+ŚW!M69+WS!M69+'ZG grodzki'!M69+'ZG ziemski'!M69+ŻG!M69+ŻR!M69</f>
        <v>0</v>
      </c>
      <c r="N69" s="53">
        <f>'GW grodzki'!N69+'GW ziemski'!N69+KO!N69+M!N69+NS!N69+SŁ!N69+ST!N69+SU!N69+ŚW!N69+WS!N69+'ZG grodzki'!N69+'ZG ziemski'!N69+ŻG!N69+ŻR!N69</f>
        <v>0</v>
      </c>
      <c r="O69" s="53">
        <f>'GW grodzki'!O69+'GW ziemski'!O69+KO!O69+M!O69+NS!O69+SŁ!O69+ST!O69+SU!O69+ŚW!O69+WS!O69+'ZG grodzki'!O69+'ZG ziemski'!O69+ŻG!O69+ŻR!O69</f>
        <v>0</v>
      </c>
      <c r="P69" s="53">
        <f>'GW grodzki'!P69+'GW ziemski'!P69+KO!P69+M!P69+NS!P69+SŁ!P69+ST!P69+SU!P69+ŚW!P69+WS!P69+'ZG grodzki'!P69+'ZG ziemski'!P69+ŻG!P69+ŻR!P69</f>
        <v>0</v>
      </c>
      <c r="Q69" s="67" t="s">
        <v>91</v>
      </c>
      <c r="R69" s="67" t="s">
        <v>91</v>
      </c>
      <c r="S69" s="53">
        <f>'GW grodzki'!S69+'GW ziemski'!S69+KO!S69+M!S69+NS!S69+SŁ!S69+ST!S69+SU!S69+ŚW!S69+WS!S69+'ZG grodzki'!S69+'ZG ziemski'!S69+ŻG!S69+ŻR!S69</f>
        <v>0</v>
      </c>
      <c r="T69" s="53">
        <f>'GW grodzki'!T69+'GW ziemski'!T69+KO!T69+M!T69+NS!T69+SŁ!T69+ST!T69+SU!T69+ŚW!T69+WS!T69+'ZG grodzki'!T69+'ZG ziemski'!T69+ŻG!T69+ŻR!T69</f>
        <v>0</v>
      </c>
    </row>
    <row r="70" spans="1:20" ht="14.25" customHeight="1">
      <c r="A70" s="281"/>
      <c r="B70" s="280" t="s">
        <v>144</v>
      </c>
      <c r="C70" s="281"/>
      <c r="D70" s="281"/>
      <c r="E70" s="281"/>
      <c r="F70" s="69">
        <v>52</v>
      </c>
      <c r="G70" s="53">
        <f>'GW grodzki'!G70+'GW ziemski'!G70+KO!G70+M!G70+NS!G70+SŁ!G70+ST!G70+SU!G70+ŚW!G70+WS!G70+'ZG grodzki'!G70+'ZG ziemski'!G70+ŻG!G70+ŻR!G70</f>
        <v>0</v>
      </c>
      <c r="H70" s="53">
        <f>'GW grodzki'!H70+'GW ziemski'!H70+KO!H70+M!H70+NS!H70+SŁ!H70+ST!H70+SU!H70+ŚW!H70+WS!H70+'ZG grodzki'!H70+'ZG ziemski'!H70+ŻG!H70+ŻR!H70</f>
        <v>0</v>
      </c>
      <c r="I70" s="53">
        <f>'GW grodzki'!I70+'GW ziemski'!I70+KO!I70+M!I70+NS!I70+SŁ!I70+ST!I70+SU!I70+ŚW!I70+WS!I70+'ZG grodzki'!I70+'ZG ziemski'!I70+ŻG!I70+ŻR!I70</f>
        <v>0</v>
      </c>
      <c r="J70" s="53">
        <f>'GW grodzki'!J70+'GW ziemski'!J70+KO!J70+M!J70+NS!J70+SŁ!J70+ST!J70+SU!J70+ŚW!J70+WS!J70+'ZG grodzki'!J70+'ZG ziemski'!J70+ŻG!J70+ŻR!J70</f>
        <v>0</v>
      </c>
      <c r="K70" s="53">
        <f>'GW grodzki'!K70+'GW ziemski'!K70+KO!K70+M!K70+NS!K70+SŁ!K70+ST!K70+SU!K70+ŚW!K70+WS!K70+'ZG grodzki'!K70+'ZG ziemski'!K70+ŻG!K70+ŻR!K70</f>
        <v>0</v>
      </c>
      <c r="L70" s="53">
        <f>'GW grodzki'!L70+'GW ziemski'!L70+KO!L70+M!L70+NS!L70+SŁ!L70+ST!L70+SU!L70+ŚW!L70+WS!L70+'ZG grodzki'!L70+'ZG ziemski'!L70+ŻG!L70+ŻR!L70</f>
        <v>0</v>
      </c>
      <c r="M70" s="53">
        <f>'GW grodzki'!M70+'GW ziemski'!M70+KO!M70+M!M70+NS!M70+SŁ!M70+ST!M70+SU!M70+ŚW!M70+WS!M70+'ZG grodzki'!M70+'ZG ziemski'!M70+ŻG!M70+ŻR!M70</f>
        <v>0</v>
      </c>
      <c r="N70" s="53">
        <f>'GW grodzki'!N70+'GW ziemski'!N70+KO!N70+M!N70+NS!N70+SŁ!N70+ST!N70+SU!N70+ŚW!N70+WS!N70+'ZG grodzki'!N70+'ZG ziemski'!N70+ŻG!N70+ŻR!N70</f>
        <v>0</v>
      </c>
      <c r="O70" s="53">
        <f>'GW grodzki'!O70+'GW ziemski'!O70+KO!O70+M!O70+NS!O70+SŁ!O70+ST!O70+SU!O70+ŚW!O70+WS!O70+'ZG grodzki'!O70+'ZG ziemski'!O70+ŻG!O70+ŻR!O70</f>
        <v>0</v>
      </c>
      <c r="P70" s="53">
        <f>'GW grodzki'!P70+'GW ziemski'!P70+KO!P70+M!P70+NS!P70+SŁ!P70+ST!P70+SU!P70+ŚW!P70+WS!P70+'ZG grodzki'!P70+'ZG ziemski'!P70+ŻG!P70+ŻR!P70</f>
        <v>0</v>
      </c>
      <c r="Q70" s="53">
        <f>'GW grodzki'!Q70+'GW ziemski'!Q70+KO!Q70+M!Q70+NS!Q70+SŁ!Q70+ST!Q70+SU!Q70+ŚW!Q70+WS!Q70+'ZG grodzki'!Q70+'ZG ziemski'!Q70+ŻG!Q70+ŻR!Q70</f>
        <v>0</v>
      </c>
      <c r="R70" s="53">
        <f>'GW grodzki'!R70+'GW ziemski'!R70+KO!R70+M!R70+NS!R70+SŁ!R70+ST!R70+SU!R70+ŚW!R70+WS!R70+'ZG grodzki'!R70+'ZG ziemski'!R70+ŻG!R70+ŻR!R70</f>
        <v>0</v>
      </c>
      <c r="S70" s="53">
        <f>'GW grodzki'!S70+'GW ziemski'!S70+KO!S70+M!S70+NS!S70+SŁ!S70+ST!S70+SU!S70+ŚW!S70+WS!S70+'ZG grodzki'!S70+'ZG ziemski'!S70+ŻG!S70+ŻR!S70</f>
        <v>0</v>
      </c>
      <c r="T70" s="53">
        <f>'GW grodzki'!T70+'GW ziemski'!T70+KO!T70+M!T70+NS!T70+SŁ!T70+ST!T70+SU!T70+ŚW!T70+WS!T70+'ZG grodzki'!T70+'ZG ziemski'!T70+ŻG!T70+ŻR!T70</f>
        <v>0</v>
      </c>
    </row>
    <row r="71" spans="1:20" ht="14.25" customHeight="1">
      <c r="A71" s="281"/>
      <c r="B71" s="280" t="s">
        <v>145</v>
      </c>
      <c r="C71" s="281"/>
      <c r="D71" s="281"/>
      <c r="E71" s="281"/>
      <c r="F71" s="69">
        <v>53</v>
      </c>
      <c r="G71" s="53">
        <f>'GW grodzki'!G71+'GW ziemski'!G71+KO!G71+M!G71+NS!G71+SŁ!G71+ST!G71+SU!G71+ŚW!G71+WS!G71+'ZG grodzki'!G71+'ZG ziemski'!G71+ŻG!G71+ŻR!G71</f>
        <v>104</v>
      </c>
      <c r="H71" s="53">
        <f>'GW grodzki'!H71+'GW ziemski'!H71+KO!H71+M!H71+NS!H71+SŁ!H71+ST!H71+SU!H71+ŚW!H71+WS!H71+'ZG grodzki'!H71+'ZG ziemski'!H71+ŻG!H71+ŻR!H71</f>
        <v>33</v>
      </c>
      <c r="I71" s="53">
        <f>'GW grodzki'!I71+'GW ziemski'!I71+KO!I71+M!I71+NS!I71+SŁ!I71+ST!I71+SU!I71+ŚW!I71+WS!I71+'ZG grodzki'!I71+'ZG ziemski'!I71+ŻG!I71+ŻR!I71</f>
        <v>73</v>
      </c>
      <c r="J71" s="53">
        <f>'GW grodzki'!J71+'GW ziemski'!J71+KO!J71+M!J71+NS!J71+SŁ!J71+ST!J71+SU!J71+ŚW!J71+WS!J71+'ZG grodzki'!J71+'ZG ziemski'!J71+ŻG!J71+ŻR!J71</f>
        <v>25</v>
      </c>
      <c r="K71" s="53">
        <f>'GW grodzki'!K71+'GW ziemski'!K71+KO!K71+M!K71+NS!K71+SŁ!K71+ST!K71+SU!K71+ŚW!K71+WS!K71+'ZG grodzki'!K71+'ZG ziemski'!K71+ŻG!K71+ŻR!K71</f>
        <v>0</v>
      </c>
      <c r="L71" s="53">
        <f>'GW grodzki'!L71+'GW ziemski'!L71+KO!L71+M!L71+NS!L71+SŁ!L71+ST!L71+SU!L71+ŚW!L71+WS!L71+'ZG grodzki'!L71+'ZG ziemski'!L71+ŻG!L71+ŻR!L71</f>
        <v>0</v>
      </c>
      <c r="M71" s="53">
        <f>'GW grodzki'!M71+'GW ziemski'!M71+KO!M71+M!M71+NS!M71+SŁ!M71+ST!M71+SU!M71+ŚW!M71+WS!M71+'ZG grodzki'!M71+'ZG ziemski'!M71+ŻG!M71+ŻR!M71</f>
        <v>8</v>
      </c>
      <c r="N71" s="53">
        <f>'GW grodzki'!N71+'GW ziemski'!N71+KO!N71+M!N71+NS!N71+SŁ!N71+ST!N71+SU!N71+ŚW!N71+WS!N71+'ZG grodzki'!N71+'ZG ziemski'!N71+ŻG!N71+ŻR!N71</f>
        <v>6</v>
      </c>
      <c r="O71" s="53">
        <f>'GW grodzki'!O71+'GW ziemski'!O71+KO!O71+M!O71+NS!O71+SŁ!O71+ST!O71+SU!O71+ŚW!O71+WS!O71+'ZG grodzki'!O71+'ZG ziemski'!O71+ŻG!O71+ŻR!O71</f>
        <v>5</v>
      </c>
      <c r="P71" s="53">
        <f>'GW grodzki'!P71+'GW ziemski'!P71+KO!P71+M!P71+NS!P71+SŁ!P71+ST!P71+SU!P71+ŚW!P71+WS!P71+'ZG grodzki'!P71+'ZG ziemski'!P71+ŻG!P71+ŻR!P71</f>
        <v>4</v>
      </c>
      <c r="Q71" s="53">
        <f>'GW grodzki'!Q71+'GW ziemski'!Q71+KO!Q71+M!Q71+NS!Q71+SŁ!Q71+ST!Q71+SU!Q71+ŚW!Q71+WS!Q71+'ZG grodzki'!Q71+'ZG ziemski'!Q71+ŻG!Q71+ŻR!Q71</f>
        <v>62</v>
      </c>
      <c r="R71" s="53">
        <f>'GW grodzki'!R71+'GW ziemski'!R71+KO!R71+M!R71+NS!R71+SŁ!R71+ST!R71+SU!R71+ŚW!R71+WS!R71+'ZG grodzki'!R71+'ZG ziemski'!R71+ŻG!R71+ŻR!R71</f>
        <v>10</v>
      </c>
      <c r="S71" s="53">
        <f>'GW grodzki'!S71+'GW ziemski'!S71+KO!S71+M!S71+NS!S71+SŁ!S71+ST!S71+SU!S71+ŚW!S71+WS!S71+'ZG grodzki'!S71+'ZG ziemski'!S71+ŻG!S71+ŻR!S71</f>
        <v>68</v>
      </c>
      <c r="T71" s="53">
        <f>'GW grodzki'!T71+'GW ziemski'!T71+KO!T71+M!T71+NS!T71+SŁ!T71+ST!T71+SU!T71+ŚW!T71+WS!T71+'ZG grodzki'!T71+'ZG ziemski'!T71+ŻG!T71+ŻR!T71</f>
        <v>16</v>
      </c>
    </row>
    <row r="72" spans="1:20" ht="14.25" customHeight="1">
      <c r="A72" s="281"/>
      <c r="B72" s="280" t="s">
        <v>146</v>
      </c>
      <c r="C72" s="281"/>
      <c r="D72" s="281"/>
      <c r="E72" s="281"/>
      <c r="F72" s="69">
        <v>54</v>
      </c>
      <c r="G72" s="53">
        <f>'GW grodzki'!G72+'GW ziemski'!G72+KO!G72+M!G72+NS!G72+SŁ!G72+ST!G72+SU!G72+ŚW!G72+WS!G72+'ZG grodzki'!G72+'ZG ziemski'!G72+ŻG!G72+ŻR!G72</f>
        <v>0</v>
      </c>
      <c r="H72" s="53">
        <f>'GW grodzki'!H72+'GW ziemski'!H72+KO!H72+M!H72+NS!H72+SŁ!H72+ST!H72+SU!H72+ŚW!H72+WS!H72+'ZG grodzki'!H72+'ZG ziemski'!H72+ŻG!H72+ŻR!H72</f>
        <v>0</v>
      </c>
      <c r="I72" s="53">
        <f>'GW grodzki'!I72+'GW ziemski'!I72+KO!I72+M!I72+NS!I72+SŁ!I72+ST!I72+SU!I72+ŚW!I72+WS!I72+'ZG grodzki'!I72+'ZG ziemski'!I72+ŻG!I72+ŻR!I72</f>
        <v>0</v>
      </c>
      <c r="J72" s="53">
        <f>'GW grodzki'!J72+'GW ziemski'!J72+KO!J72+M!J72+NS!J72+SŁ!J72+ST!J72+SU!J72+ŚW!J72+WS!J72+'ZG grodzki'!J72+'ZG ziemski'!J72+ŻG!J72+ŻR!J72</f>
        <v>0</v>
      </c>
      <c r="K72" s="53">
        <f>'GW grodzki'!K72+'GW ziemski'!K72+KO!K72+M!K72+NS!K72+SŁ!K72+ST!K72+SU!K72+ŚW!K72+WS!K72+'ZG grodzki'!K72+'ZG ziemski'!K72+ŻG!K72+ŻR!K72</f>
        <v>0</v>
      </c>
      <c r="L72" s="53">
        <f>'GW grodzki'!L72+'GW ziemski'!L72+KO!L72+M!L72+NS!L72+SŁ!L72+ST!L72+SU!L72+ŚW!L72+WS!L72+'ZG grodzki'!L72+'ZG ziemski'!L72+ŻG!L72+ŻR!L72</f>
        <v>0</v>
      </c>
      <c r="M72" s="53">
        <f>'GW grodzki'!M72+'GW ziemski'!M72+KO!M72+M!M72+NS!M72+SŁ!M72+ST!M72+SU!M72+ŚW!M72+WS!M72+'ZG grodzki'!M72+'ZG ziemski'!M72+ŻG!M72+ŻR!M72</f>
        <v>0</v>
      </c>
      <c r="N72" s="53">
        <f>'GW grodzki'!N72+'GW ziemski'!N72+KO!N72+M!N72+NS!N72+SŁ!N72+ST!N72+SU!N72+ŚW!N72+WS!N72+'ZG grodzki'!N72+'ZG ziemski'!N72+ŻG!N72+ŻR!N72</f>
        <v>0</v>
      </c>
      <c r="O72" s="53">
        <f>'GW grodzki'!O72+'GW ziemski'!O72+KO!O72+M!O72+NS!O72+SŁ!O72+ST!O72+SU!O72+ŚW!O72+WS!O72+'ZG grodzki'!O72+'ZG ziemski'!O72+ŻG!O72+ŻR!O72</f>
        <v>0</v>
      </c>
      <c r="P72" s="53">
        <f>'GW grodzki'!P72+'GW ziemski'!P72+KO!P72+M!P72+NS!P72+SŁ!P72+ST!P72+SU!P72+ŚW!P72+WS!P72+'ZG grodzki'!P72+'ZG ziemski'!P72+ŻG!P72+ŻR!P72</f>
        <v>0</v>
      </c>
      <c r="Q72" s="53">
        <f>'GW grodzki'!Q72+'GW ziemski'!Q72+KO!Q72+M!Q72+NS!Q72+SŁ!Q72+ST!Q72+SU!Q72+ŚW!Q72+WS!Q72+'ZG grodzki'!Q72+'ZG ziemski'!Q72+ŻG!Q72+ŻR!Q72</f>
        <v>0</v>
      </c>
      <c r="R72" s="53">
        <f>'GW grodzki'!R72+'GW ziemski'!R72+KO!R72+M!R72+NS!R72+SŁ!R72+ST!R72+SU!R72+ŚW!R72+WS!R72+'ZG grodzki'!R72+'ZG ziemski'!R72+ŻG!R72+ŻR!R72</f>
        <v>0</v>
      </c>
      <c r="S72" s="53">
        <f>'GW grodzki'!S72+'GW ziemski'!S72+KO!S72+M!S72+NS!S72+SŁ!S72+ST!S72+SU!S72+ŚW!S72+WS!S72+'ZG grodzki'!S72+'ZG ziemski'!S72+ŻG!S72+ŻR!S72</f>
        <v>0</v>
      </c>
      <c r="T72" s="53">
        <f>'GW grodzki'!T72+'GW ziemski'!T72+KO!T72+M!T72+NS!T72+SŁ!T72+ST!T72+SU!T72+ŚW!T72+WS!T72+'ZG grodzki'!T72+'ZG ziemski'!T72+ŻG!T72+ŻR!T72</f>
        <v>0</v>
      </c>
    </row>
    <row r="73" spans="1:20" ht="22.5" customHeight="1">
      <c r="A73" s="281"/>
      <c r="B73" s="280" t="s">
        <v>147</v>
      </c>
      <c r="C73" s="281"/>
      <c r="D73" s="281"/>
      <c r="E73" s="281"/>
      <c r="F73" s="69">
        <v>55</v>
      </c>
      <c r="G73" s="53">
        <f>'GW grodzki'!G73+'GW ziemski'!G73+KO!G73+M!G73+NS!G73+SŁ!G73+ST!G73+SU!G73+ŚW!G73+WS!G73+'ZG grodzki'!G73+'ZG ziemski'!G73+ŻG!G73+ŻR!G73</f>
        <v>0</v>
      </c>
      <c r="H73" s="53">
        <f>'GW grodzki'!H73+'GW ziemski'!H73+KO!H73+M!H73+NS!H73+SŁ!H73+ST!H73+SU!H73+ŚW!H73+WS!H73+'ZG grodzki'!H73+'ZG ziemski'!H73+ŻG!H73+ŻR!H73</f>
        <v>0</v>
      </c>
      <c r="I73" s="53">
        <f>'GW grodzki'!I73+'GW ziemski'!I73+KO!I73+M!I73+NS!I73+SŁ!I73+ST!I73+SU!I73+ŚW!I73+WS!I73+'ZG grodzki'!I73+'ZG ziemski'!I73+ŻG!I73+ŻR!I73</f>
        <v>0</v>
      </c>
      <c r="J73" s="53">
        <f>'GW grodzki'!J73+'GW ziemski'!J73+KO!J73+M!J73+NS!J73+SŁ!J73+ST!J73+SU!J73+ŚW!J73+WS!J73+'ZG grodzki'!J73+'ZG ziemski'!J73+ŻG!J73+ŻR!J73</f>
        <v>0</v>
      </c>
      <c r="K73" s="53">
        <f>'GW grodzki'!K73+'GW ziemski'!K73+KO!K73+M!K73+NS!K73+SŁ!K73+ST!K73+SU!K73+ŚW!K73+WS!K73+'ZG grodzki'!K73+'ZG ziemski'!K73+ŻG!K73+ŻR!K73</f>
        <v>0</v>
      </c>
      <c r="L73" s="53">
        <f>'GW grodzki'!L73+'GW ziemski'!L73+KO!L73+M!L73+NS!L73+SŁ!L73+ST!L73+SU!L73+ŚW!L73+WS!L73+'ZG grodzki'!L73+'ZG ziemski'!L73+ŻG!L73+ŻR!L73</f>
        <v>0</v>
      </c>
      <c r="M73" s="53">
        <f>'GW grodzki'!M73+'GW ziemski'!M73+KO!M73+M!M73+NS!M73+SŁ!M73+ST!M73+SU!M73+ŚW!M73+WS!M73+'ZG grodzki'!M73+'ZG ziemski'!M73+ŻG!M73+ŻR!M73</f>
        <v>0</v>
      </c>
      <c r="N73" s="53">
        <f>'GW grodzki'!N73+'GW ziemski'!N73+KO!N73+M!N73+NS!N73+SŁ!N73+ST!N73+SU!N73+ŚW!N73+WS!N73+'ZG grodzki'!N73+'ZG ziemski'!N73+ŻG!N73+ŻR!N73</f>
        <v>0</v>
      </c>
      <c r="O73" s="53">
        <f>'GW grodzki'!O73+'GW ziemski'!O73+KO!O73+M!O73+NS!O73+SŁ!O73+ST!O73+SU!O73+ŚW!O73+WS!O73+'ZG grodzki'!O73+'ZG ziemski'!O73+ŻG!O73+ŻR!O73</f>
        <v>0</v>
      </c>
      <c r="P73" s="53">
        <f>'GW grodzki'!P73+'GW ziemski'!P73+KO!P73+M!P73+NS!P73+SŁ!P73+ST!P73+SU!P73+ŚW!P73+WS!P73+'ZG grodzki'!P73+'ZG ziemski'!P73+ŻG!P73+ŻR!P73</f>
        <v>0</v>
      </c>
      <c r="Q73" s="53">
        <f>'GW grodzki'!Q73+'GW ziemski'!Q73+KO!Q73+M!Q73+NS!Q73+SŁ!Q73+ST!Q73+SU!Q73+ŚW!Q73+WS!Q73+'ZG grodzki'!Q73+'ZG ziemski'!Q73+ŻG!Q73+ŻR!Q73</f>
        <v>0</v>
      </c>
      <c r="R73" s="53">
        <f>'GW grodzki'!R73+'GW ziemski'!R73+KO!R73+M!R73+NS!R73+SŁ!R73+ST!R73+SU!R73+ŚW!R73+WS!R73+'ZG grodzki'!R73+'ZG ziemski'!R73+ŻG!R73+ŻR!R73</f>
        <v>0</v>
      </c>
      <c r="S73" s="53">
        <f>'GW grodzki'!S73+'GW ziemski'!S73+KO!S73+M!S73+NS!S73+SŁ!S73+ST!S73+SU!S73+ŚW!S73+WS!S73+'ZG grodzki'!S73+'ZG ziemski'!S73+ŻG!S73+ŻR!S73</f>
        <v>0</v>
      </c>
      <c r="T73" s="53">
        <f>'GW grodzki'!T73+'GW ziemski'!T73+KO!T73+M!T73+NS!T73+SŁ!T73+ST!T73+SU!T73+ŚW!T73+WS!T73+'ZG grodzki'!T73+'ZG ziemski'!T73+ŻG!T73+ŻR!T73</f>
        <v>0</v>
      </c>
    </row>
    <row r="74" spans="1:20" ht="22.5" customHeight="1">
      <c r="A74" s="281"/>
      <c r="B74" s="280" t="s">
        <v>148</v>
      </c>
      <c r="C74" s="281"/>
      <c r="D74" s="281"/>
      <c r="E74" s="281"/>
      <c r="F74" s="69">
        <v>56</v>
      </c>
      <c r="G74" s="53">
        <f>'GW grodzki'!G74+'GW ziemski'!G74+KO!G74+M!G74+NS!G74+SŁ!G74+ST!G74+SU!G74+ŚW!G74+WS!G74+'ZG grodzki'!G74+'ZG ziemski'!G74+ŻG!G74+ŻR!G74</f>
        <v>69</v>
      </c>
      <c r="H74" s="53">
        <f>'GW grodzki'!H74+'GW ziemski'!H74+KO!H74+M!H74+NS!H74+SŁ!H74+ST!H74+SU!H74+ŚW!H74+WS!H74+'ZG grodzki'!H74+'ZG ziemski'!H74+ŻG!H74+ŻR!H74</f>
        <v>28</v>
      </c>
      <c r="I74" s="53">
        <f>'GW grodzki'!I74+'GW ziemski'!I74+KO!I74+M!I74+NS!I74+SŁ!I74+ST!I74+SU!I74+ŚW!I74+WS!I74+'ZG grodzki'!I74+'ZG ziemski'!I74+ŻG!I74+ŻR!I74</f>
        <v>19</v>
      </c>
      <c r="J74" s="53">
        <f>'GW grodzki'!J74+'GW ziemski'!J74+KO!J74+M!J74+NS!J74+SŁ!J74+ST!J74+SU!J74+ŚW!J74+WS!J74+'ZG grodzki'!J74+'ZG ziemski'!J74+ŻG!J74+ŻR!J74</f>
        <v>8</v>
      </c>
      <c r="K74" s="53">
        <f>'GW grodzki'!K74+'GW ziemski'!K74+KO!K74+M!K74+NS!K74+SŁ!K74+ST!K74+SU!K74+ŚW!K74+WS!K74+'ZG grodzki'!K74+'ZG ziemski'!K74+ŻG!K74+ŻR!K74</f>
        <v>3</v>
      </c>
      <c r="L74" s="53">
        <f>'GW grodzki'!L74+'GW ziemski'!L74+KO!L74+M!L74+NS!L74+SŁ!L74+ST!L74+SU!L74+ŚW!L74+WS!L74+'ZG grodzki'!L74+'ZG ziemski'!L74+ŻG!L74+ŻR!L74</f>
        <v>2</v>
      </c>
      <c r="M74" s="53">
        <f>'GW grodzki'!M74+'GW ziemski'!M74+KO!M74+M!M74+NS!M74+SŁ!M74+ST!M74+SU!M74+ŚW!M74+WS!M74+'ZG grodzki'!M74+'ZG ziemski'!M74+ŻG!M74+ŻR!M74</f>
        <v>21</v>
      </c>
      <c r="N74" s="53">
        <f>'GW grodzki'!N74+'GW ziemski'!N74+KO!N74+M!N74+NS!N74+SŁ!N74+ST!N74+SU!N74+ŚW!N74+WS!N74+'ZG grodzki'!N74+'ZG ziemski'!N74+ŻG!N74+ŻR!N74</f>
        <v>9</v>
      </c>
      <c r="O74" s="53">
        <f>'GW grodzki'!O74+'GW ziemski'!O74+KO!O74+M!O74+NS!O74+SŁ!O74+ST!O74+SU!O74+ŚW!O74+WS!O74+'ZG grodzki'!O74+'ZG ziemski'!O74+ŻG!O74+ŻR!O74</f>
        <v>12</v>
      </c>
      <c r="P74" s="53">
        <f>'GW grodzki'!P74+'GW ziemski'!P74+KO!P74+M!P74+NS!P74+SŁ!P74+ST!P74+SU!P74+ŚW!P74+WS!P74+'ZG grodzki'!P74+'ZG ziemski'!P74+ŻG!P74+ŻR!P74</f>
        <v>5</v>
      </c>
      <c r="Q74" s="53">
        <f>'GW grodzki'!Q74+'GW ziemski'!Q74+KO!Q74+M!Q74+NS!Q74+SŁ!Q74+ST!Q74+SU!Q74+ŚW!Q74+WS!Q74+'ZG grodzki'!Q74+'ZG ziemski'!Q74+ŻG!Q74+ŻR!Q74</f>
        <v>15</v>
      </c>
      <c r="R74" s="53">
        <f>'GW grodzki'!R74+'GW ziemski'!R74+KO!R74+M!R74+NS!R74+SŁ!R74+ST!R74+SU!R74+ŚW!R74+WS!R74+'ZG grodzki'!R74+'ZG ziemski'!R74+ŻG!R74+ŻR!R74</f>
        <v>4</v>
      </c>
      <c r="S74" s="53">
        <f>'GW grodzki'!S74+'GW ziemski'!S74+KO!S74+M!S74+NS!S74+SŁ!S74+ST!S74+SU!S74+ŚW!S74+WS!S74+'ZG grodzki'!S74+'ZG ziemski'!S74+ŻG!S74+ŻR!S74</f>
        <v>15</v>
      </c>
      <c r="T74" s="53">
        <f>'GW grodzki'!T74+'GW ziemski'!T74+KO!T74+M!T74+NS!T74+SŁ!T74+ST!T74+SU!T74+ŚW!T74+WS!T74+'ZG grodzki'!T74+'ZG ziemski'!T74+ŻG!T74+ŻR!T74</f>
        <v>7</v>
      </c>
    </row>
    <row r="75" spans="1:20" ht="14.25" customHeight="1">
      <c r="A75" s="281"/>
      <c r="B75" s="280" t="s">
        <v>149</v>
      </c>
      <c r="C75" s="281"/>
      <c r="D75" s="281"/>
      <c r="E75" s="281"/>
      <c r="F75" s="69">
        <v>57</v>
      </c>
      <c r="G75" s="53">
        <f>'GW grodzki'!G75+'GW ziemski'!G75+KO!G75+M!G75+NS!G75+SŁ!G75+ST!G75+SU!G75+ŚW!G75+WS!G75+'ZG grodzki'!G75+'ZG ziemski'!G75+ŻG!G75+ŻR!G75</f>
        <v>720</v>
      </c>
      <c r="H75" s="53">
        <f>'GW grodzki'!H75+'GW ziemski'!H75+KO!H75+M!H75+NS!H75+SŁ!H75+ST!H75+SU!H75+ŚW!H75+WS!H75+'ZG grodzki'!H75+'ZG ziemski'!H75+ŻG!H75+ŻR!H75</f>
        <v>295</v>
      </c>
      <c r="I75" s="53">
        <f>'GW grodzki'!I75+'GW ziemski'!I75+KO!I75+M!I75+NS!I75+SŁ!I75+ST!I75+SU!I75+ŚW!I75+WS!I75+'ZG grodzki'!I75+'ZG ziemski'!I75+ŻG!I75+ŻR!I75</f>
        <v>217</v>
      </c>
      <c r="J75" s="53">
        <f>'GW grodzki'!J75+'GW ziemski'!J75+KO!J75+M!J75+NS!J75+SŁ!J75+ST!J75+SU!J75+ŚW!J75+WS!J75+'ZG grodzki'!J75+'ZG ziemski'!J75+ŻG!J75+ŻR!J75</f>
        <v>84</v>
      </c>
      <c r="K75" s="53">
        <f>'GW grodzki'!K75+'GW ziemski'!K75+KO!K75+M!K75+NS!K75+SŁ!K75+ST!K75+SU!K75+ŚW!K75+WS!K75+'ZG grodzki'!K75+'ZG ziemski'!K75+ŻG!K75+ŻR!K75</f>
        <v>30</v>
      </c>
      <c r="L75" s="53">
        <f>'GW grodzki'!L75+'GW ziemski'!L75+KO!L75+M!L75+NS!L75+SŁ!L75+ST!L75+SU!L75+ŚW!L75+WS!L75+'ZG grodzki'!L75+'ZG ziemski'!L75+ŻG!L75+ŻR!L75</f>
        <v>12</v>
      </c>
      <c r="M75" s="53">
        <f>'GW grodzki'!M75+'GW ziemski'!M75+KO!M75+M!M75+NS!M75+SŁ!M75+ST!M75+SU!M75+ŚW!M75+WS!M75+'ZG grodzki'!M75+'ZG ziemski'!M75+ŻG!M75+ŻR!M75</f>
        <v>259</v>
      </c>
      <c r="N75" s="53">
        <f>'GW grodzki'!N75+'GW ziemski'!N75+KO!N75+M!N75+NS!N75+SŁ!N75+ST!N75+SU!N75+ŚW!N75+WS!N75+'ZG grodzki'!N75+'ZG ziemski'!N75+ŻG!N75+ŻR!N75</f>
        <v>123</v>
      </c>
      <c r="O75" s="53">
        <f>'GW grodzki'!O75+'GW ziemski'!O75+KO!O75+M!O75+NS!O75+SŁ!O75+ST!O75+SU!O75+ŚW!O75+WS!O75+'ZG grodzki'!O75+'ZG ziemski'!O75+ŻG!O75+ŻR!O75</f>
        <v>158</v>
      </c>
      <c r="P75" s="53">
        <f>'GW grodzki'!P75+'GW ziemski'!P75+KO!P75+M!P75+NS!P75+SŁ!P75+ST!P75+SU!P75+ŚW!P75+WS!P75+'ZG grodzki'!P75+'ZG ziemski'!P75+ŻG!P75+ŻR!P75</f>
        <v>72</v>
      </c>
      <c r="Q75" s="53">
        <f>'GW grodzki'!Q75+'GW ziemski'!Q75+KO!Q75+M!Q75+NS!Q75+SŁ!Q75+ST!Q75+SU!Q75+ŚW!Q75+WS!Q75+'ZG grodzki'!Q75+'ZG ziemski'!Q75+ŻG!Q75+ŻR!Q75</f>
        <v>110</v>
      </c>
      <c r="R75" s="53">
        <f>'GW grodzki'!R75+'GW ziemski'!R75+KO!R75+M!R75+NS!R75+SŁ!R75+ST!R75+SU!R75+ŚW!R75+WS!R75+'ZG grodzki'!R75+'ZG ziemski'!R75+ŻG!R75+ŻR!R75</f>
        <v>30</v>
      </c>
      <c r="S75" s="53">
        <f>'GW grodzki'!S75+'GW ziemski'!S75+KO!S75+M!S75+NS!S75+SŁ!S75+ST!S75+SU!S75+ŚW!S75+WS!S75+'ZG grodzki'!S75+'ZG ziemski'!S75+ŻG!S75+ŻR!S75</f>
        <v>111</v>
      </c>
      <c r="T75" s="53">
        <f>'GW grodzki'!T75+'GW ziemski'!T75+KO!T75+M!T75+NS!T75+SŁ!T75+ST!T75+SU!T75+ŚW!T75+WS!T75+'ZG grodzki'!T75+'ZG ziemski'!T75+ŻG!T75+ŻR!T75</f>
        <v>62</v>
      </c>
    </row>
    <row r="76" spans="1:20" ht="14.25" customHeight="1">
      <c r="A76" s="281"/>
      <c r="B76" s="280" t="s">
        <v>150</v>
      </c>
      <c r="C76" s="281"/>
      <c r="D76" s="281"/>
      <c r="E76" s="281"/>
      <c r="F76" s="69">
        <v>58</v>
      </c>
      <c r="G76" s="53">
        <f>'GW grodzki'!G76+'GW ziemski'!G76+KO!G76+M!G76+NS!G76+SŁ!G76+ST!G76+SU!G76+ŚW!G76+WS!G76+'ZG grodzki'!G76+'ZG ziemski'!G76+ŻG!G76+ŻR!G76</f>
        <v>214</v>
      </c>
      <c r="H76" s="53">
        <f>'GW grodzki'!H76+'GW ziemski'!H76+KO!H76+M!H76+NS!H76+SŁ!H76+ST!H76+SU!H76+ŚW!H76+WS!H76+'ZG grodzki'!H76+'ZG ziemski'!H76+ŻG!H76+ŻR!H76</f>
        <v>117</v>
      </c>
      <c r="I76" s="53">
        <f>'GW grodzki'!I76+'GW ziemski'!I76+KO!I76+M!I76+NS!I76+SŁ!I76+ST!I76+SU!I76+ŚW!I76+WS!I76+'ZG grodzki'!I76+'ZG ziemski'!I76+ŻG!I76+ŻR!I76</f>
        <v>72</v>
      </c>
      <c r="J76" s="53">
        <f>'GW grodzki'!J76+'GW ziemski'!J76+KO!J76+M!J76+NS!J76+SŁ!J76+ST!J76+SU!J76+ŚW!J76+WS!J76+'ZG grodzki'!J76+'ZG ziemski'!J76+ŻG!J76+ŻR!J76</f>
        <v>45</v>
      </c>
      <c r="K76" s="53">
        <f>'GW grodzki'!K76+'GW ziemski'!K76+KO!K76+M!K76+NS!K76+SŁ!K76+ST!K76+SU!K76+ŚW!K76+WS!K76+'ZG grodzki'!K76+'ZG ziemski'!K76+ŻG!K76+ŻR!K76</f>
        <v>5</v>
      </c>
      <c r="L76" s="53">
        <f>'GW grodzki'!L76+'GW ziemski'!L76+KO!L76+M!L76+NS!L76+SŁ!L76+ST!L76+SU!L76+ŚW!L76+WS!L76+'ZG grodzki'!L76+'ZG ziemski'!L76+ŻG!L76+ŻR!L76</f>
        <v>4</v>
      </c>
      <c r="M76" s="53">
        <f>'GW grodzki'!M76+'GW ziemski'!M76+KO!M76+M!M76+NS!M76+SŁ!M76+ST!M76+SU!M76+ŚW!M76+WS!M76+'ZG grodzki'!M76+'ZG ziemski'!M76+ŻG!M76+ŻR!M76</f>
        <v>47</v>
      </c>
      <c r="N76" s="53">
        <f>'GW grodzki'!N76+'GW ziemski'!N76+KO!N76+M!N76+NS!N76+SŁ!N76+ST!N76+SU!N76+ŚW!N76+WS!N76+'ZG grodzki'!N76+'ZG ziemski'!N76+ŻG!N76+ŻR!N76</f>
        <v>32</v>
      </c>
      <c r="O76" s="53">
        <f>'GW grodzki'!O76+'GW ziemski'!O76+KO!O76+M!O76+NS!O76+SŁ!O76+ST!O76+SU!O76+ŚW!O76+WS!O76+'ZG grodzki'!O76+'ZG ziemski'!O76+ŻG!O76+ŻR!O76</f>
        <v>23</v>
      </c>
      <c r="P76" s="53">
        <f>'GW grodzki'!P76+'GW ziemski'!P76+KO!P76+M!P76+NS!P76+SŁ!P76+ST!P76+SU!P76+ŚW!P76+WS!P76+'ZG grodzki'!P76+'ZG ziemski'!P76+ŻG!P76+ŻR!P76</f>
        <v>15</v>
      </c>
      <c r="Q76" s="53">
        <f>'GW grodzki'!Q76+'GW ziemski'!Q76+KO!Q76+M!Q76+NS!Q76+SŁ!Q76+ST!Q76+SU!Q76+ŚW!Q76+WS!Q76+'ZG grodzki'!Q76+'ZG ziemski'!Q76+ŻG!Q76+ŻR!Q76</f>
        <v>44</v>
      </c>
      <c r="R76" s="53">
        <f>'GW grodzki'!R76+'GW ziemski'!R76+KO!R76+M!R76+NS!R76+SŁ!R76+ST!R76+SU!R76+ŚW!R76+WS!R76+'ZG grodzki'!R76+'ZG ziemski'!R76+ŻG!R76+ŻR!R76</f>
        <v>22</v>
      </c>
      <c r="S76" s="53">
        <f>'GW grodzki'!S76+'GW ziemski'!S76+KO!S76+M!S76+NS!S76+SŁ!S76+ST!S76+SU!S76+ŚW!S76+WS!S76+'ZG grodzki'!S76+'ZG ziemski'!S76+ŻG!S76+ŻR!S76</f>
        <v>56</v>
      </c>
      <c r="T76" s="53">
        <f>'GW grodzki'!T76+'GW ziemski'!T76+KO!T76+M!T76+NS!T76+SŁ!T76+ST!T76+SU!T76+ŚW!T76+WS!T76+'ZG grodzki'!T76+'ZG ziemski'!T76+ŻG!T76+ŻR!T76</f>
        <v>31</v>
      </c>
    </row>
    <row r="77" spans="1:20" ht="14.25" customHeight="1">
      <c r="A77" s="281"/>
      <c r="B77" s="280" t="s">
        <v>151</v>
      </c>
      <c r="C77" s="286"/>
      <c r="D77" s="286"/>
      <c r="E77" s="286"/>
      <c r="F77" s="69">
        <v>59</v>
      </c>
      <c r="G77" s="53">
        <f>'GW grodzki'!G77+'GW ziemski'!G77+KO!G77+M!G77+NS!G77+SŁ!G77+ST!G77+SU!G77+ŚW!G77+WS!G77+'ZG grodzki'!G77+'ZG ziemski'!G77+ŻG!G77+ŻR!G77</f>
        <v>0</v>
      </c>
      <c r="H77" s="53">
        <f>'GW grodzki'!H77+'GW ziemski'!H77+KO!H77+M!H77+NS!H77+SŁ!H77+ST!H77+SU!H77+ŚW!H77+WS!H77+'ZG grodzki'!H77+'ZG ziemski'!H77+ŻG!H77+ŻR!H77</f>
        <v>0</v>
      </c>
      <c r="I77" s="53">
        <f>'GW grodzki'!I77+'GW ziemski'!I77+KO!I77+M!I77+NS!I77+SŁ!I77+ST!I77+SU!I77+ŚW!I77+WS!I77+'ZG grodzki'!I77+'ZG ziemski'!I77+ŻG!I77+ŻR!I77</f>
        <v>0</v>
      </c>
      <c r="J77" s="53">
        <f>'GW grodzki'!J77+'GW ziemski'!J77+KO!J77+M!J77+NS!J77+SŁ!J77+ST!J77+SU!J77+ŚW!J77+WS!J77+'ZG grodzki'!J77+'ZG ziemski'!J77+ŻG!J77+ŻR!J77</f>
        <v>0</v>
      </c>
      <c r="K77" s="53">
        <f>'GW grodzki'!K77+'GW ziemski'!K77+KO!K77+M!K77+NS!K77+SŁ!K77+ST!K77+SU!K77+ŚW!K77+WS!K77+'ZG grodzki'!K77+'ZG ziemski'!K77+ŻG!K77+ŻR!K77</f>
        <v>0</v>
      </c>
      <c r="L77" s="53">
        <f>'GW grodzki'!L77+'GW ziemski'!L77+KO!L77+M!L77+NS!L77+SŁ!L77+ST!L77+SU!L77+ŚW!L77+WS!L77+'ZG grodzki'!L77+'ZG ziemski'!L77+ŻG!L77+ŻR!L77</f>
        <v>0</v>
      </c>
      <c r="M77" s="53">
        <f>'GW grodzki'!M77+'GW ziemski'!M77+KO!M77+M!M77+NS!M77+SŁ!M77+ST!M77+SU!M77+ŚW!M77+WS!M77+'ZG grodzki'!M77+'ZG ziemski'!M77+ŻG!M77+ŻR!M77</f>
        <v>0</v>
      </c>
      <c r="N77" s="53">
        <f>'GW grodzki'!N77+'GW ziemski'!N77+KO!N77+M!N77+NS!N77+SŁ!N77+ST!N77+SU!N77+ŚW!N77+WS!N77+'ZG grodzki'!N77+'ZG ziemski'!N77+ŻG!N77+ŻR!N77</f>
        <v>0</v>
      </c>
      <c r="O77" s="53">
        <f>'GW grodzki'!O77+'GW ziemski'!O77+KO!O77+M!O77+NS!O77+SŁ!O77+ST!O77+SU!O77+ŚW!O77+WS!O77+'ZG grodzki'!O77+'ZG ziemski'!O77+ŻG!O77+ŻR!O77</f>
        <v>0</v>
      </c>
      <c r="P77" s="53">
        <f>'GW grodzki'!P77+'GW ziemski'!P77+KO!P77+M!P77+NS!P77+SŁ!P77+ST!P77+SU!P77+ŚW!P77+WS!P77+'ZG grodzki'!P77+'ZG ziemski'!P77+ŻG!P77+ŻR!P77</f>
        <v>0</v>
      </c>
      <c r="Q77" s="53">
        <f>'GW grodzki'!Q77+'GW ziemski'!Q77+KO!Q77+M!Q77+NS!Q77+SŁ!Q77+ST!Q77+SU!Q77+ŚW!Q77+WS!Q77+'ZG grodzki'!Q77+'ZG ziemski'!Q77+ŻG!Q77+ŻR!Q77</f>
        <v>0</v>
      </c>
      <c r="R77" s="53">
        <f>'GW grodzki'!R77+'GW ziemski'!R77+KO!R77+M!R77+NS!R77+SŁ!R77+ST!R77+SU!R77+ŚW!R77+WS!R77+'ZG grodzki'!R77+'ZG ziemski'!R77+ŻG!R77+ŻR!R77</f>
        <v>0</v>
      </c>
      <c r="S77" s="53">
        <f>'GW grodzki'!S77+'GW ziemski'!S77+KO!S77+M!S77+NS!S77+SŁ!S77+ST!S77+SU!S77+ŚW!S77+WS!S77+'ZG grodzki'!S77+'ZG ziemski'!S77+ŻG!S77+ŻR!S77</f>
        <v>0</v>
      </c>
      <c r="T77" s="53">
        <f>'GW grodzki'!T77+'GW ziemski'!T77+KO!T77+M!T77+NS!T77+SŁ!T77+ST!T77+SU!T77+ŚW!T77+WS!T77+'ZG grodzki'!T77+'ZG ziemski'!T77+ŻG!T77+ŻR!T77</f>
        <v>0</v>
      </c>
    </row>
    <row r="78" spans="1:20" ht="14.25" customHeight="1">
      <c r="A78" s="281"/>
      <c r="B78" s="280" t="s">
        <v>152</v>
      </c>
      <c r="C78" s="286"/>
      <c r="D78" s="286"/>
      <c r="E78" s="286"/>
      <c r="F78" s="69">
        <v>60</v>
      </c>
      <c r="G78" s="53">
        <f>'GW grodzki'!G78+'GW ziemski'!G78+KO!G78+M!G78+NS!G78+SŁ!G78+ST!G78+SU!G78+ŚW!G78+WS!G78+'ZG grodzki'!G78+'ZG ziemski'!G78+ŻG!G78+ŻR!G78</f>
        <v>42</v>
      </c>
      <c r="H78" s="53">
        <f>'GW grodzki'!H78+'GW ziemski'!H78+KO!H78+M!H78+NS!H78+SŁ!H78+ST!H78+SU!H78+ŚW!H78+WS!H78+'ZG grodzki'!H78+'ZG ziemski'!H78+ŻG!H78+ŻR!H78</f>
        <v>19</v>
      </c>
      <c r="I78" s="53">
        <f>'GW grodzki'!I78+'GW ziemski'!I78+KO!I78+M!I78+NS!I78+SŁ!I78+ST!I78+SU!I78+ŚW!I78+WS!I78+'ZG grodzki'!I78+'ZG ziemski'!I78+ŻG!I78+ŻR!I78</f>
        <v>21</v>
      </c>
      <c r="J78" s="53">
        <f>'GW grodzki'!J78+'GW ziemski'!J78+KO!J78+M!J78+NS!J78+SŁ!J78+ST!J78+SU!J78+ŚW!J78+WS!J78+'ZG grodzki'!J78+'ZG ziemski'!J78+ŻG!J78+ŻR!J78</f>
        <v>9</v>
      </c>
      <c r="K78" s="53">
        <f>'GW grodzki'!K78+'GW ziemski'!K78+KO!K78+M!K78+NS!K78+SŁ!K78+ST!K78+SU!K78+ŚW!K78+WS!K78+'ZG grodzki'!K78+'ZG ziemski'!K78+ŻG!K78+ŻR!K78</f>
        <v>9</v>
      </c>
      <c r="L78" s="53">
        <f>'GW grodzki'!L78+'GW ziemski'!L78+KO!L78+M!L78+NS!L78+SŁ!L78+ST!L78+SU!L78+ŚW!L78+WS!L78+'ZG grodzki'!L78+'ZG ziemski'!L78+ŻG!L78+ŻR!L78</f>
        <v>6</v>
      </c>
      <c r="M78" s="67" t="s">
        <v>91</v>
      </c>
      <c r="N78" s="67" t="s">
        <v>91</v>
      </c>
      <c r="O78" s="67" t="s">
        <v>91</v>
      </c>
      <c r="P78" s="67" t="s">
        <v>91</v>
      </c>
      <c r="Q78" s="53">
        <f>'GW grodzki'!Q78+'GW ziemski'!Q78+KO!Q78+M!Q78+NS!Q78+SŁ!Q78+ST!Q78+SU!Q78+ŚW!Q78+WS!Q78+'ZG grodzki'!Q78+'ZG ziemski'!Q78+ŻG!Q78+ŻR!Q78</f>
        <v>42</v>
      </c>
      <c r="R78" s="53">
        <f>'GW grodzki'!R78+'GW ziemski'!R78+KO!R78+M!R78+NS!R78+SŁ!R78+ST!R78+SU!R78+ŚW!R78+WS!R78+'ZG grodzki'!R78+'ZG ziemski'!R78+ŻG!R78+ŻR!R78</f>
        <v>19</v>
      </c>
      <c r="S78" s="53">
        <f>'GW grodzki'!S78+'GW ziemski'!S78+KO!S78+M!S78+NS!S78+SŁ!S78+ST!S78+SU!S78+ŚW!S78+WS!S78+'ZG grodzki'!S78+'ZG ziemski'!S78+ŻG!S78+ŻR!S78</f>
        <v>20</v>
      </c>
      <c r="T78" s="53">
        <f>'GW grodzki'!T78+'GW ziemski'!T78+KO!T78+M!T78+NS!T78+SŁ!T78+ST!T78+SU!T78+ŚW!T78+WS!T78+'ZG grodzki'!T78+'ZG ziemski'!T78+ŻG!T78+ŻR!T78</f>
        <v>5</v>
      </c>
    </row>
    <row r="79" spans="1:20" ht="14.25" customHeight="1">
      <c r="A79" s="281"/>
      <c r="B79" s="280" t="s">
        <v>153</v>
      </c>
      <c r="C79" s="286"/>
      <c r="D79" s="286"/>
      <c r="E79" s="286"/>
      <c r="F79" s="69">
        <v>61</v>
      </c>
      <c r="G79" s="53">
        <f>'GW grodzki'!G79+'GW ziemski'!G79+KO!G79+M!G79+NS!G79+SŁ!G79+ST!G79+SU!G79+ŚW!G79+WS!G79+'ZG grodzki'!G79+'ZG ziemski'!G79+ŻG!G79+ŻR!G79</f>
        <v>17</v>
      </c>
      <c r="H79" s="53">
        <f>'GW grodzki'!H79+'GW ziemski'!H79+KO!H79+M!H79+NS!H79+SŁ!H79+ST!H79+SU!H79+ŚW!H79+WS!H79+'ZG grodzki'!H79+'ZG ziemski'!H79+ŻG!H79+ŻR!H79</f>
        <v>5</v>
      </c>
      <c r="I79" s="53">
        <f>'GW grodzki'!I79+'GW ziemski'!I79+KO!I79+M!I79+NS!I79+SŁ!I79+ST!I79+SU!I79+ŚW!I79+WS!I79+'ZG grodzki'!I79+'ZG ziemski'!I79+ŻG!I79+ŻR!I79</f>
        <v>9</v>
      </c>
      <c r="J79" s="53">
        <f>'GW grodzki'!J79+'GW ziemski'!J79+KO!J79+M!J79+NS!J79+SŁ!J79+ST!J79+SU!J79+ŚW!J79+WS!J79+'ZG grodzki'!J79+'ZG ziemski'!J79+ŻG!J79+ŻR!J79</f>
        <v>3</v>
      </c>
      <c r="K79" s="53">
        <f>'GW grodzki'!K79+'GW ziemski'!K79+KO!K79+M!K79+NS!K79+SŁ!K79+ST!K79+SU!K79+ŚW!K79+WS!K79+'ZG grodzki'!K79+'ZG ziemski'!K79+ŻG!K79+ŻR!K79</f>
        <v>13</v>
      </c>
      <c r="L79" s="53">
        <f>'GW grodzki'!L79+'GW ziemski'!L79+KO!L79+M!L79+NS!L79+SŁ!L79+ST!L79+SU!L79+ŚW!L79+WS!L79+'ZG grodzki'!L79+'ZG ziemski'!L79+ŻG!L79+ŻR!L79</f>
        <v>3</v>
      </c>
      <c r="M79" s="53">
        <f>'GW grodzki'!M79+'GW ziemski'!M79+KO!M79+M!M79+NS!M79+SŁ!M79+ST!M79+SU!M79+ŚW!M79+WS!M79+'ZG grodzki'!M79+'ZG ziemski'!M79+ŻG!M79+ŻR!M79</f>
        <v>0</v>
      </c>
      <c r="N79" s="53">
        <f>'GW grodzki'!N79+'GW ziemski'!N79+KO!N79+M!N79+NS!N79+SŁ!N79+ST!N79+SU!N79+ŚW!N79+WS!N79+'ZG grodzki'!N79+'ZG ziemski'!N79+ŻG!N79+ŻR!N79</f>
        <v>0</v>
      </c>
      <c r="O79" s="53">
        <f>'GW grodzki'!O79+'GW ziemski'!O79+KO!O79+M!O79+NS!O79+SŁ!O79+ST!O79+SU!O79+ŚW!O79+WS!O79+'ZG grodzki'!O79+'ZG ziemski'!O79+ŻG!O79+ŻR!O79</f>
        <v>0</v>
      </c>
      <c r="P79" s="53">
        <f>'GW grodzki'!P79+'GW ziemski'!P79+KO!P79+M!P79+NS!P79+SŁ!P79+ST!P79+SU!P79+ŚW!P79+WS!P79+'ZG grodzki'!P79+'ZG ziemski'!P79+ŻG!P79+ŻR!P79</f>
        <v>0</v>
      </c>
      <c r="Q79" s="53">
        <f>'GW grodzki'!Q79+'GW ziemski'!Q79+KO!Q79+M!Q79+NS!Q79+SŁ!Q79+ST!Q79+SU!Q79+ŚW!Q79+WS!Q79+'ZG grodzki'!Q79+'ZG ziemski'!Q79+ŻG!Q79+ŻR!Q79</f>
        <v>13</v>
      </c>
      <c r="R79" s="53">
        <f>'GW grodzki'!R79+'GW ziemski'!R79+KO!R79+M!R79+NS!R79+SŁ!R79+ST!R79+SU!R79+ŚW!R79+WS!R79+'ZG grodzki'!R79+'ZG ziemski'!R79+ŻG!R79+ŻR!R79</f>
        <v>2</v>
      </c>
      <c r="S79" s="53">
        <f>'GW grodzki'!S79+'GW ziemski'!S79+KO!S79+M!S79+NS!S79+SŁ!S79+ST!S79+SU!S79+ŚW!S79+WS!S79+'ZG grodzki'!S79+'ZG ziemski'!S79+ŻG!S79+ŻR!S79</f>
        <v>3</v>
      </c>
      <c r="T79" s="53">
        <f>'GW grodzki'!T79+'GW ziemski'!T79+KO!T79+M!T79+NS!T79+SŁ!T79+ST!T79+SU!T79+ŚW!T79+WS!T79+'ZG grodzki'!T79+'ZG ziemski'!T79+ŻG!T79+ŻR!T79</f>
        <v>2</v>
      </c>
    </row>
    <row r="80" spans="1:20" ht="14.25" customHeight="1">
      <c r="A80" s="281"/>
      <c r="B80" s="280" t="s">
        <v>154</v>
      </c>
      <c r="C80" s="286"/>
      <c r="D80" s="286"/>
      <c r="E80" s="286"/>
      <c r="F80" s="69">
        <v>62</v>
      </c>
      <c r="G80" s="53">
        <f>'GW grodzki'!G80+'GW ziemski'!G80+KO!G80+M!G80+NS!G80+SŁ!G80+ST!G80+SU!G80+ŚW!G80+WS!G80+'ZG grodzki'!G80+'ZG ziemski'!G80+ŻG!G80+ŻR!G80</f>
        <v>9</v>
      </c>
      <c r="H80" s="53">
        <f>'GW grodzki'!H80+'GW ziemski'!H80+KO!H80+M!H80+NS!H80+SŁ!H80+ST!H80+SU!H80+ŚW!H80+WS!H80+'ZG grodzki'!H80+'ZG ziemski'!H80+ŻG!H80+ŻR!H80</f>
        <v>7</v>
      </c>
      <c r="I80" s="53">
        <f>'GW grodzki'!I80+'GW ziemski'!I80+KO!I80+M!I80+NS!I80+SŁ!I80+ST!I80+SU!I80+ŚW!I80+WS!I80+'ZG grodzki'!I80+'ZG ziemski'!I80+ŻG!I80+ŻR!I80</f>
        <v>1</v>
      </c>
      <c r="J80" s="53">
        <f>'GW grodzki'!J80+'GW ziemski'!J80+KO!J80+M!J80+NS!J80+SŁ!J80+ST!J80+SU!J80+ŚW!J80+WS!J80+'ZG grodzki'!J80+'ZG ziemski'!J80+ŻG!J80+ŻR!J80</f>
        <v>1</v>
      </c>
      <c r="K80" s="53">
        <f>'GW grodzki'!K80+'GW ziemski'!K80+KO!K80+M!K80+NS!K80+SŁ!K80+ST!K80+SU!K80+ŚW!K80+WS!K80+'ZG grodzki'!K80+'ZG ziemski'!K80+ŻG!K80+ŻR!K80</f>
        <v>9</v>
      </c>
      <c r="L80" s="53">
        <f>'GW grodzki'!L80+'GW ziemski'!L80+KO!L80+M!L80+NS!L80+SŁ!L80+ST!L80+SU!L80+ŚW!L80+WS!L80+'ZG grodzki'!L80+'ZG ziemski'!L80+ŻG!L80+ŻR!L80</f>
        <v>7</v>
      </c>
      <c r="M80" s="67" t="s">
        <v>91</v>
      </c>
      <c r="N80" s="67" t="s">
        <v>91</v>
      </c>
      <c r="O80" s="67" t="s">
        <v>91</v>
      </c>
      <c r="P80" s="67" t="s">
        <v>91</v>
      </c>
      <c r="Q80" s="53">
        <f>'GW grodzki'!Q80+'GW ziemski'!Q80+KO!Q80+M!Q80+NS!Q80+SŁ!Q80+ST!Q80+SU!Q80+ŚW!Q80+WS!Q80+'ZG grodzki'!Q80+'ZG ziemski'!Q80+ŻG!Q80+ŻR!Q80</f>
        <v>9</v>
      </c>
      <c r="R80" s="53">
        <f>'GW grodzki'!R80+'GW ziemski'!R80+KO!R80+M!R80+NS!R80+SŁ!R80+ST!R80+SU!R80+ŚW!R80+WS!R80+'ZG grodzki'!R80+'ZG ziemski'!R80+ŻG!R80+ŻR!R80</f>
        <v>7</v>
      </c>
      <c r="S80" s="53">
        <f>'GW grodzki'!S80+'GW ziemski'!S80+KO!S80+M!S80+NS!S80+SŁ!S80+ST!S80+SU!S80+ŚW!S80+WS!S80+'ZG grodzki'!S80+'ZG ziemski'!S80+ŻG!S80+ŻR!S80</f>
        <v>0</v>
      </c>
      <c r="T80" s="53">
        <f>'GW grodzki'!T80+'GW ziemski'!T80+KO!T80+M!T80+NS!T80+SŁ!T80+ST!T80+SU!T80+ŚW!T80+WS!T80+'ZG grodzki'!T80+'ZG ziemski'!T80+ŻG!T80+ŻR!T80</f>
        <v>0</v>
      </c>
    </row>
    <row r="81" spans="1:20" ht="14.25" customHeight="1">
      <c r="A81" s="281"/>
      <c r="B81" s="280" t="s">
        <v>155</v>
      </c>
      <c r="C81" s="286"/>
      <c r="D81" s="286"/>
      <c r="E81" s="286"/>
      <c r="F81" s="69">
        <v>63</v>
      </c>
      <c r="G81" s="53">
        <f>'GW grodzki'!G81+'GW ziemski'!G81+KO!G81+M!G81+NS!G81+SŁ!G81+ST!G81+SU!G81+ŚW!G81+WS!G81+'ZG grodzki'!G81+'ZG ziemski'!G81+ŻG!G81+ŻR!G81</f>
        <v>193</v>
      </c>
      <c r="H81" s="53">
        <f>'GW grodzki'!H81+'GW ziemski'!H81+KO!H81+M!H81+NS!H81+SŁ!H81+ST!H81+SU!H81+ŚW!H81+WS!H81+'ZG grodzki'!H81+'ZG ziemski'!H81+ŻG!H81+ŻR!H81</f>
        <v>85</v>
      </c>
      <c r="I81" s="53">
        <f>'GW grodzki'!I81+'GW ziemski'!I81+KO!I81+M!I81+NS!I81+SŁ!I81+ST!I81+SU!I81+ŚW!I81+WS!I81+'ZG grodzki'!I81+'ZG ziemski'!I81+ŻG!I81+ŻR!I81</f>
        <v>78</v>
      </c>
      <c r="J81" s="53">
        <f>'GW grodzki'!J81+'GW ziemski'!J81+KO!J81+M!J81+NS!J81+SŁ!J81+ST!J81+SU!J81+ŚW!J81+WS!J81+'ZG grodzki'!J81+'ZG ziemski'!J81+ŻG!J81+ŻR!J81</f>
        <v>33</v>
      </c>
      <c r="K81" s="53">
        <f>'GW grodzki'!K81+'GW ziemski'!K81+KO!K81+M!K81+NS!K81+SŁ!K81+ST!K81+SU!K81+ŚW!K81+WS!K81+'ZG grodzki'!K81+'ZG ziemski'!K81+ŻG!K81+ŻR!K81</f>
        <v>14</v>
      </c>
      <c r="L81" s="53">
        <f>'GW grodzki'!L81+'GW ziemski'!L81+KO!L81+M!L81+NS!L81+SŁ!L81+ST!L81+SU!L81+ŚW!L81+WS!L81+'ZG grodzki'!L81+'ZG ziemski'!L81+ŻG!L81+ŻR!L81</f>
        <v>10</v>
      </c>
      <c r="M81" s="53">
        <f>'GW grodzki'!M81+'GW ziemski'!M81+KO!M81+M!M81+NS!M81+SŁ!M81+ST!M81+SU!M81+ŚW!M81+WS!M81+'ZG grodzki'!M81+'ZG ziemski'!M81+ŻG!M81+ŻR!M81</f>
        <v>44</v>
      </c>
      <c r="N81" s="53">
        <f>'GW grodzki'!N81+'GW ziemski'!N81+KO!N81+M!N81+NS!N81+SŁ!N81+ST!N81+SU!N81+ŚW!N81+WS!N81+'ZG grodzki'!N81+'ZG ziemski'!N81+ŻG!N81+ŻR!N81</f>
        <v>24</v>
      </c>
      <c r="O81" s="53">
        <f>'GW grodzki'!O81+'GW ziemski'!O81+KO!O81+M!O81+NS!O81+SŁ!O81+ST!O81+SU!O81+ŚW!O81+WS!O81+'ZG grodzki'!O81+'ZG ziemski'!O81+ŻG!O81+ŻR!O81</f>
        <v>22</v>
      </c>
      <c r="P81" s="53">
        <f>'GW grodzki'!P81+'GW ziemski'!P81+KO!P81+M!P81+NS!P81+SŁ!P81+ST!P81+SU!P81+ŚW!P81+WS!P81+'ZG grodzki'!P81+'ZG ziemski'!P81+ŻG!P81+ŻR!P81</f>
        <v>9</v>
      </c>
      <c r="Q81" s="53">
        <f>'GW grodzki'!Q81+'GW ziemski'!Q81+KO!Q81+M!Q81+NS!Q81+SŁ!Q81+ST!Q81+SU!Q81+ŚW!Q81+WS!Q81+'ZG grodzki'!Q81+'ZG ziemski'!Q81+ŻG!Q81+ŻR!Q81</f>
        <v>70</v>
      </c>
      <c r="R81" s="53">
        <f>'GW grodzki'!R81+'GW ziemski'!R81+KO!R81+M!R81+NS!R81+SŁ!R81+ST!R81+SU!R81+ŚW!R81+WS!R81+'ZG grodzki'!R81+'ZG ziemski'!R81+ŻG!R81+ŻR!R81</f>
        <v>24</v>
      </c>
      <c r="S81" s="53">
        <f>'GW grodzki'!S81+'GW ziemski'!S81+KO!S81+M!S81+NS!S81+SŁ!S81+ST!S81+SU!S81+ŚW!S81+WS!S81+'ZG grodzki'!S81+'ZG ziemski'!S81+ŻG!S81+ŻR!S81</f>
        <v>69</v>
      </c>
      <c r="T81" s="53">
        <f>'GW grodzki'!T81+'GW ziemski'!T81+KO!T81+M!T81+NS!T81+SŁ!T81+ST!T81+SU!T81+ŚW!T81+WS!T81+'ZG grodzki'!T81+'ZG ziemski'!T81+ŻG!T81+ŻR!T81</f>
        <v>33</v>
      </c>
    </row>
    <row r="82" spans="1:20" ht="22.5" customHeight="1">
      <c r="A82" s="280" t="s">
        <v>156</v>
      </c>
      <c r="B82" s="286"/>
      <c r="C82" s="286"/>
      <c r="D82" s="286"/>
      <c r="E82" s="286"/>
      <c r="F82" s="69">
        <v>64</v>
      </c>
      <c r="G82" s="67" t="s">
        <v>91</v>
      </c>
      <c r="H82" s="67" t="s">
        <v>91</v>
      </c>
      <c r="I82" s="67" t="s">
        <v>91</v>
      </c>
      <c r="J82" s="67" t="s">
        <v>91</v>
      </c>
      <c r="K82" s="53">
        <f>'GW grodzki'!K82+'GW ziemski'!K82+KO!K82+M!K82+NS!K82+SŁ!K82+ST!K82+SU!K82+ŚW!K82+WS!K82+'ZG grodzki'!K82+'ZG ziemski'!K82+ŻG!K82+ŻR!K82</f>
        <v>263</v>
      </c>
      <c r="L82" s="53">
        <f>'GW grodzki'!L82+'GW ziemski'!L82+KO!L82+M!L82+NS!L82+SŁ!L82+ST!L82+SU!L82+ŚW!L82+WS!L82+'ZG grodzki'!L82+'ZG ziemski'!L82+ŻG!L82+ŻR!L82</f>
        <v>167</v>
      </c>
      <c r="M82" s="53">
        <f>'GW grodzki'!M82+'GW ziemski'!M82+KO!M82+M!M82+NS!M82+SŁ!M82+ST!M82+SU!M82+ŚW!M82+WS!M82+'ZG grodzki'!M82+'ZG ziemski'!M82+ŻG!M82+ŻR!M82</f>
        <v>39</v>
      </c>
      <c r="N82" s="53">
        <f>'GW grodzki'!N82+'GW ziemski'!N82+KO!N82+M!N82+NS!N82+SŁ!N82+ST!N82+SU!N82+ŚW!N82+WS!N82+'ZG grodzki'!N82+'ZG ziemski'!N82+ŻG!N82+ŻR!N82</f>
        <v>27</v>
      </c>
      <c r="O82" s="53">
        <f>'GW grodzki'!O82+'GW ziemski'!O82+KO!O82+M!O82+NS!O82+SŁ!O82+ST!O82+SU!O82+ŚW!O82+WS!O82+'ZG grodzki'!O82+'ZG ziemski'!O82+ŻG!O82+ŻR!O82</f>
        <v>34</v>
      </c>
      <c r="P82" s="53">
        <f>'GW grodzki'!P82+'GW ziemski'!P82+KO!P82+M!P82+NS!P82+SŁ!P82+ST!P82+SU!P82+ŚW!P82+WS!P82+'ZG grodzki'!P82+'ZG ziemski'!P82+ŻG!P82+ŻR!P82</f>
        <v>16</v>
      </c>
      <c r="Q82" s="67" t="s">
        <v>91</v>
      </c>
      <c r="R82" s="67" t="s">
        <v>91</v>
      </c>
      <c r="S82" s="67" t="s">
        <v>91</v>
      </c>
      <c r="T82" s="67" t="s">
        <v>91</v>
      </c>
    </row>
    <row r="83" spans="1:20" ht="14.25" customHeight="1">
      <c r="A83" s="280" t="s">
        <v>157</v>
      </c>
      <c r="B83" s="286"/>
      <c r="C83" s="286"/>
      <c r="D83" s="286"/>
      <c r="E83" s="286"/>
      <c r="F83" s="69">
        <v>65</v>
      </c>
      <c r="G83" s="53">
        <f>'GW grodzki'!G83+'GW ziemski'!G83+KO!G83+M!G83+NS!G83+SŁ!G83+ST!G83+SU!G83+ŚW!G83+WS!G83+'ZG grodzki'!G83+'ZG ziemski'!G83+ŻG!G83+ŻR!G83</f>
        <v>15917</v>
      </c>
      <c r="H83" s="53">
        <f>'GW grodzki'!H83+'GW ziemski'!H83+KO!H83+M!H83+NS!H83+SŁ!H83+ST!H83+SU!H83+ŚW!H83+WS!H83+'ZG grodzki'!H83+'ZG ziemski'!H83+ŻG!H83+ŻR!H83</f>
        <v>8479</v>
      </c>
      <c r="I83" s="53">
        <f>'GW grodzki'!I83+'GW ziemski'!I83+KO!I83+M!I83+NS!I83+SŁ!I83+ST!I83+SU!I83+ŚW!I83+WS!I83+'ZG grodzki'!I83+'ZG ziemski'!I83+ŻG!I83+ŻR!I83</f>
        <v>6568</v>
      </c>
      <c r="J83" s="53">
        <f>'GW grodzki'!J83+'GW ziemski'!J83+KO!J83+M!J83+NS!J83+SŁ!J83+ST!J83+SU!J83+ŚW!J83+WS!J83+'ZG grodzki'!J83+'ZG ziemski'!J83+ŻG!J83+ŻR!J83</f>
        <v>3599</v>
      </c>
      <c r="K83" s="53">
        <f>'GW grodzki'!K83+'GW ziemski'!K83+KO!K83+M!K83+NS!K83+SŁ!K83+ST!K83+SU!K83+ŚW!K83+WS!K83+'ZG grodzki'!K83+'ZG ziemski'!K83+ŻG!K83+ŻR!K83</f>
        <v>2712</v>
      </c>
      <c r="L83" s="53">
        <f>'GW grodzki'!L83+'GW ziemski'!L83+KO!L83+M!L83+NS!L83+SŁ!L83+ST!L83+SU!L83+ŚW!L83+WS!L83+'ZG grodzki'!L83+'ZG ziemski'!L83+ŻG!L83+ŻR!L83</f>
        <v>1599</v>
      </c>
      <c r="M83" s="53">
        <f>'GW grodzki'!M83+'GW ziemski'!M83+KO!M83+M!M83+NS!M83+SŁ!M83+ST!M83+SU!M83+ŚW!M83+WS!M83+'ZG grodzki'!M83+'ZG ziemski'!M83+ŻG!M83+ŻR!M83</f>
        <v>3468</v>
      </c>
      <c r="N83" s="53">
        <f>'GW grodzki'!N83+'GW ziemski'!N83+KO!N83+M!N83+NS!N83+SŁ!N83+ST!N83+SU!N83+ŚW!N83+WS!N83+'ZG grodzki'!N83+'ZG ziemski'!N83+ŻG!N83+ŻR!N83</f>
        <v>2158</v>
      </c>
      <c r="O83" s="53">
        <f>'GW grodzki'!O83+'GW ziemski'!O83+KO!O83+M!O83+NS!O83+SŁ!O83+ST!O83+SU!O83+ŚW!O83+WS!O83+'ZG grodzki'!O83+'ZG ziemski'!O83+ŻG!O83+ŻR!O83</f>
        <v>1778</v>
      </c>
      <c r="P83" s="53">
        <f>'GW grodzki'!P83+'GW ziemski'!P83+KO!P83+M!P83+NS!P83+SŁ!P83+ST!P83+SU!P83+ŚW!P83+WS!P83+'ZG grodzki'!P83+'ZG ziemski'!P83+ŻG!P83+ŻR!P83</f>
        <v>1020</v>
      </c>
      <c r="Q83" s="53">
        <f>'GW grodzki'!Q83+'GW ziemski'!Q83+KO!Q83+M!Q83+NS!Q83+SŁ!Q83+ST!Q83+SU!Q83+ŚW!Q83+WS!Q83+'ZG grodzki'!Q83+'ZG ziemski'!Q83+ŻG!Q83+ŻR!Q83</f>
        <v>4350</v>
      </c>
      <c r="R83" s="53">
        <f>'GW grodzki'!R83+'GW ziemski'!R83+KO!R83+M!R83+NS!R83+SŁ!R83+ST!R83+SU!R83+ŚW!R83+WS!R83+'ZG grodzki'!R83+'ZG ziemski'!R83+ŻG!R83+ŻR!R83</f>
        <v>1611</v>
      </c>
      <c r="S83" s="53">
        <f>'GW grodzki'!S83+'GW ziemski'!S83+KO!S83+M!S83+NS!S83+SŁ!S83+ST!S83+SU!S83+ŚW!S83+WS!S83+'ZG grodzki'!S83+'ZG ziemski'!S83+ŻG!S83+ŻR!S83</f>
        <v>5710</v>
      </c>
      <c r="T83" s="53">
        <f>'GW grodzki'!T83+'GW ziemski'!T83+KO!T83+M!T83+NS!T83+SŁ!T83+ST!T83+SU!T83+ŚW!T83+WS!T83+'ZG grodzki'!T83+'ZG ziemski'!T83+ŻG!T83+ŻR!T83</f>
        <v>3327</v>
      </c>
    </row>
    <row r="84" spans="1:20" ht="14.25" customHeight="1">
      <c r="A84" s="280" t="s">
        <v>158</v>
      </c>
      <c r="B84" s="286"/>
      <c r="C84" s="286"/>
      <c r="D84" s="286"/>
      <c r="E84" s="286"/>
      <c r="F84" s="69">
        <v>66</v>
      </c>
      <c r="G84" s="53">
        <f>'GW grodzki'!G84+'GW ziemski'!G84+KO!G84+M!G84+NS!G84+SŁ!G84+ST!G84+SU!G84+ŚW!G84+WS!G84+'ZG grodzki'!G84+'ZG ziemski'!G84+ŻG!G84+ŻR!G84</f>
        <v>2688</v>
      </c>
      <c r="H84" s="53">
        <f>'GW grodzki'!H84+'GW ziemski'!H84+KO!H84+M!H84+NS!H84+SŁ!H84+ST!H84+SU!H84+ŚW!H84+WS!H84+'ZG grodzki'!H84+'ZG ziemski'!H84+ŻG!H84+ŻR!H84</f>
        <v>1584</v>
      </c>
      <c r="I84" s="53">
        <f>'GW grodzki'!I84+'GW ziemski'!I84+KO!I84+M!I84+NS!I84+SŁ!I84+ST!I84+SU!I84+ŚW!I84+WS!I84+'ZG grodzki'!I84+'ZG ziemski'!I84+ŻG!I84+ŻR!I84</f>
        <v>1056</v>
      </c>
      <c r="J84" s="53">
        <f>'GW grodzki'!J84+'GW ziemski'!J84+KO!J84+M!J84+NS!J84+SŁ!J84+ST!J84+SU!J84+ŚW!J84+WS!J84+'ZG grodzki'!J84+'ZG ziemski'!J84+ŻG!J84+ŻR!J84</f>
        <v>618</v>
      </c>
      <c r="K84" s="53">
        <f>'GW grodzki'!K84+'GW ziemski'!K84+KO!K84+M!K84+NS!K84+SŁ!K84+ST!K84+SU!K84+ŚW!K84+WS!K84+'ZG grodzki'!K84+'ZG ziemski'!K84+ŻG!K84+ŻR!K84</f>
        <v>471</v>
      </c>
      <c r="L84" s="53">
        <f>'GW grodzki'!L84+'GW ziemski'!L84+KO!L84+M!L84+NS!L84+SŁ!L84+ST!L84+SU!L84+ŚW!L84+WS!L84+'ZG grodzki'!L84+'ZG ziemski'!L84+ŻG!L84+ŻR!L84</f>
        <v>269</v>
      </c>
      <c r="M84" s="53">
        <f>'GW grodzki'!M84+'GW ziemski'!M84+KO!M84+M!M84+NS!M84+SŁ!M84+ST!M84+SU!M84+ŚW!M84+WS!M84+'ZG grodzki'!M84+'ZG ziemski'!M84+ŻG!M84+ŻR!M84</f>
        <v>1408</v>
      </c>
      <c r="N84" s="53">
        <f>'GW grodzki'!N84+'GW ziemski'!N84+KO!N84+M!N84+NS!N84+SŁ!N84+ST!N84+SU!N84+ŚW!N84+WS!N84+'ZG grodzki'!N84+'ZG ziemski'!N84+ŻG!N84+ŻR!N84</f>
        <v>846</v>
      </c>
      <c r="O84" s="53">
        <f>'GW grodzki'!O84+'GW ziemski'!O84+KO!O84+M!O84+NS!O84+SŁ!O84+ST!O84+SU!O84+ŚW!O84+WS!O84+'ZG grodzki'!O84+'ZG ziemski'!O84+ŻG!O84+ŻR!O84</f>
        <v>968</v>
      </c>
      <c r="P84" s="53">
        <f>'GW grodzki'!P84+'GW ziemski'!P84+KO!P84+M!P84+NS!P84+SŁ!P84+ST!P84+SU!P84+ŚW!P84+WS!P84+'ZG grodzki'!P84+'ZG ziemski'!P84+ŻG!P84+ŻR!P84</f>
        <v>556</v>
      </c>
      <c r="Q84" s="53">
        <f>'GW grodzki'!Q84+'GW ziemski'!Q84+KO!Q84+M!Q84+NS!Q84+SŁ!Q84+ST!Q84+SU!Q84+ŚW!Q84+WS!Q84+'ZG grodzki'!Q84+'ZG ziemski'!Q84+ŻG!Q84+ŻR!Q84</f>
        <v>394</v>
      </c>
      <c r="R84" s="53">
        <f>'GW grodzki'!R84+'GW ziemski'!R84+KO!R84+M!R84+NS!R84+SŁ!R84+ST!R84+SU!R84+ŚW!R84+WS!R84+'ZG grodzki'!R84+'ZG ziemski'!R84+ŻG!R84+ŻR!R84</f>
        <v>149</v>
      </c>
      <c r="S84" s="53">
        <f>'GW grodzki'!S84+'GW ziemski'!S84+KO!S84+M!S84+NS!S84+SŁ!S84+ST!S84+SU!S84+ŚW!S84+WS!S84+'ZG grodzki'!S84+'ZG ziemski'!S84+ŻG!S84+ŻR!S84</f>
        <v>585</v>
      </c>
      <c r="T84" s="53">
        <f>'GW grodzki'!T84+'GW ziemski'!T84+KO!T84+M!T84+NS!T84+SŁ!T84+ST!T84+SU!T84+ŚW!T84+WS!T84+'ZG grodzki'!T84+'ZG ziemski'!T84+ŻG!T84+ŻR!T84</f>
        <v>434</v>
      </c>
    </row>
    <row r="85" spans="1:20" ht="14.25" customHeight="1">
      <c r="A85" s="295" t="s">
        <v>159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</row>
    <row r="86" spans="1:10" ht="22.5" customHeight="1">
      <c r="A86" s="285" t="s">
        <v>1</v>
      </c>
      <c r="B86" s="286"/>
      <c r="C86" s="286"/>
      <c r="D86" s="286"/>
      <c r="E86" s="286"/>
      <c r="F86" s="286"/>
      <c r="G86" s="285" t="s">
        <v>160</v>
      </c>
      <c r="H86" s="286"/>
      <c r="I86" s="286"/>
      <c r="J86" s="286"/>
    </row>
    <row r="87" spans="1:10" ht="45.75" customHeight="1">
      <c r="A87" s="286"/>
      <c r="B87" s="286"/>
      <c r="C87" s="286"/>
      <c r="D87" s="286"/>
      <c r="E87" s="286"/>
      <c r="F87" s="286"/>
      <c r="G87" s="285" t="s">
        <v>161</v>
      </c>
      <c r="H87" s="286"/>
      <c r="I87" s="285" t="s">
        <v>162</v>
      </c>
      <c r="J87" s="286"/>
    </row>
    <row r="88" spans="1:10" ht="14.25" customHeight="1">
      <c r="A88" s="286"/>
      <c r="B88" s="286"/>
      <c r="C88" s="286"/>
      <c r="D88" s="286"/>
      <c r="E88" s="286"/>
      <c r="F88" s="286"/>
      <c r="G88" s="67" t="s">
        <v>76</v>
      </c>
      <c r="H88" s="67" t="s">
        <v>77</v>
      </c>
      <c r="I88" s="67" t="s">
        <v>76</v>
      </c>
      <c r="J88" s="67" t="s">
        <v>77</v>
      </c>
    </row>
    <row r="89" spans="1:10" ht="14.25" customHeight="1">
      <c r="A89" s="288">
        <v>0</v>
      </c>
      <c r="B89" s="286"/>
      <c r="C89" s="286"/>
      <c r="D89" s="286"/>
      <c r="E89" s="286"/>
      <c r="F89" s="286"/>
      <c r="G89" s="69">
        <v>1</v>
      </c>
      <c r="H89" s="69">
        <v>2</v>
      </c>
      <c r="I89" s="69">
        <v>3</v>
      </c>
      <c r="J89" s="69">
        <v>4</v>
      </c>
    </row>
    <row r="90" spans="1:10" ht="14.25" customHeight="1">
      <c r="A90" s="280" t="s">
        <v>163</v>
      </c>
      <c r="B90" s="286"/>
      <c r="C90" s="286"/>
      <c r="D90" s="286"/>
      <c r="E90" s="286"/>
      <c r="F90" s="69">
        <v>67</v>
      </c>
      <c r="G90" s="53">
        <f>'GW grodzki'!G90+'GW ziemski'!G90+KO!G90+M!G90+NS!G90+SŁ!G90+ST!G90+SU!G90+ŚW!G90+WS!G90+'ZG grodzki'!G90+'ZG ziemski'!G90+ŻG!G90+ŻR!G90</f>
        <v>38</v>
      </c>
      <c r="H90" s="53">
        <f>'GW grodzki'!H90+'GW ziemski'!H90+KO!H90+M!H90+NS!H90+SŁ!H90+ST!H90+SU!H90+ŚW!H90+WS!H90+'ZG grodzki'!H90+'ZG ziemski'!H90+ŻG!H90+ŻR!H90</f>
        <v>24</v>
      </c>
      <c r="I90" s="53">
        <f>'GW grodzki'!I90+'GW ziemski'!I90+KO!I90+M!I90+NS!I90+SŁ!I90+ST!I90+SU!I90+ŚW!I90+WS!I90+'ZG grodzki'!I90+'ZG ziemski'!I90+ŻG!I90+ŻR!I90</f>
        <v>476</v>
      </c>
      <c r="J90" s="53">
        <f>'GW grodzki'!J90+'GW ziemski'!J90+KO!J90+M!J90+NS!J90+SŁ!J90+ST!J90+SU!J90+ŚW!J90+WS!J90+'ZG grodzki'!J90+'ZG ziemski'!J90+ŻG!J90+ŻR!J90</f>
        <v>286</v>
      </c>
    </row>
    <row r="91" spans="1:10" ht="14.25" customHeight="1">
      <c r="A91" s="280" t="s">
        <v>164</v>
      </c>
      <c r="B91" s="286"/>
      <c r="C91" s="286"/>
      <c r="D91" s="286"/>
      <c r="E91" s="286"/>
      <c r="F91" s="69">
        <v>68</v>
      </c>
      <c r="G91" s="53">
        <f>'GW grodzki'!G91+'GW ziemski'!G91+KO!G91+M!G91+NS!G91+SŁ!G91+ST!G91+SU!G91+ŚW!G91+WS!G91+'ZG grodzki'!G91+'ZG ziemski'!G91+ŻG!G91+ŻR!G91</f>
        <v>5</v>
      </c>
      <c r="H91" s="53">
        <f>'GW grodzki'!H91+'GW ziemski'!H91+KO!H91+M!H91+NS!H91+SŁ!H91+ST!H91+SU!H91+ŚW!H91+WS!H91+'ZG grodzki'!H91+'ZG ziemski'!H91+ŻG!H91+ŻR!H91</f>
        <v>5</v>
      </c>
      <c r="I91" s="53">
        <f>'GW grodzki'!I91+'GW ziemski'!I91+KO!I91+M!I91+NS!I91+SŁ!I91+ST!I91+SU!I91+ŚW!I91+WS!I91+'ZG grodzki'!I91+'ZG ziemski'!I91+ŻG!I91+ŻR!I91</f>
        <v>234</v>
      </c>
      <c r="J91" s="53">
        <f>'GW grodzki'!J91+'GW ziemski'!J91+KO!J91+M!J91+NS!J91+SŁ!J91+ST!J91+SU!J91+ŚW!J91+WS!J91+'ZG grodzki'!J91+'ZG ziemski'!J91+ŻG!J91+ŻR!J91</f>
        <v>135</v>
      </c>
    </row>
    <row r="92" spans="1:10" ht="14.25" customHeight="1">
      <c r="A92" s="280" t="s">
        <v>165</v>
      </c>
      <c r="B92" s="286"/>
      <c r="C92" s="286"/>
      <c r="D92" s="286"/>
      <c r="E92" s="286"/>
      <c r="F92" s="69">
        <v>69</v>
      </c>
      <c r="G92" s="53">
        <f>'GW grodzki'!G92+'GW ziemski'!G92+KO!G92+M!G92+NS!G92+SŁ!G92+ST!G92+SU!G92+ŚW!G92+WS!G92+'ZG grodzki'!G92+'ZG ziemski'!G92+ŻG!G92+ŻR!G92</f>
        <v>50</v>
      </c>
      <c r="H92" s="53">
        <f>'GW grodzki'!H92+'GW ziemski'!H92+KO!H92+M!H92+NS!H92+SŁ!H92+ST!H92+SU!H92+ŚW!H92+WS!H92+'ZG grodzki'!H92+'ZG ziemski'!H92+ŻG!H92+ŻR!H92</f>
        <v>21</v>
      </c>
      <c r="I92" s="53">
        <f>'GW grodzki'!I92+'GW ziemski'!I92+KO!I92+M!I92+NS!I92+SŁ!I92+ST!I92+SU!I92+ŚW!I92+WS!I92+'ZG grodzki'!I92+'ZG ziemski'!I92+ŻG!I92+ŻR!I92</f>
        <v>55</v>
      </c>
      <c r="J92" s="53">
        <f>'GW grodzki'!J92+'GW ziemski'!J92+KO!J92+M!J92+NS!J92+SŁ!J92+ST!J92+SU!J92+ŚW!J92+WS!J92+'ZG grodzki'!J92+'ZG ziemski'!J92+ŻG!J92+ŻR!J92</f>
        <v>14</v>
      </c>
    </row>
    <row r="93" spans="1:10" ht="14.25" customHeight="1">
      <c r="A93" s="280" t="s">
        <v>141</v>
      </c>
      <c r="B93" s="286"/>
      <c r="C93" s="286"/>
      <c r="D93" s="286"/>
      <c r="E93" s="286"/>
      <c r="F93" s="69">
        <v>70</v>
      </c>
      <c r="G93" s="53">
        <f>'GW grodzki'!G93+'GW ziemski'!G93+KO!G93+M!G93+NS!G93+SŁ!G93+ST!G93+SU!G93+ŚW!G93+WS!G93+'ZG grodzki'!G93+'ZG ziemski'!G93+ŻG!G93+ŻR!G93</f>
        <v>11</v>
      </c>
      <c r="H93" s="53">
        <f>'GW grodzki'!H93+'GW ziemski'!H93+KO!H93+M!H93+NS!H93+SŁ!H93+ST!H93+SU!H93+ŚW!H93+WS!H93+'ZG grodzki'!H93+'ZG ziemski'!H93+ŻG!H93+ŻR!H93</f>
        <v>5</v>
      </c>
      <c r="I93" s="53">
        <f>'GW grodzki'!I93+'GW ziemski'!I93+KO!I93+M!I93+NS!I93+SŁ!I93+ST!I93+SU!I93+ŚW!I93+WS!I93+'ZG grodzki'!I93+'ZG ziemski'!I93+ŻG!I93+ŻR!I93</f>
        <v>5</v>
      </c>
      <c r="J93" s="53">
        <f>'GW grodzki'!J93+'GW ziemski'!J93+KO!J93+M!J93+NS!J93+SŁ!J93+ST!J93+SU!J93+ŚW!J93+WS!J93+'ZG grodzki'!J93+'ZG ziemski'!J93+ŻG!J93+ŻR!J93</f>
        <v>0</v>
      </c>
    </row>
    <row r="94" spans="1:10" ht="14.25" customHeight="1">
      <c r="A94" s="280" t="s">
        <v>166</v>
      </c>
      <c r="B94" s="286"/>
      <c r="C94" s="286"/>
      <c r="D94" s="286"/>
      <c r="E94" s="286"/>
      <c r="F94" s="69">
        <v>71</v>
      </c>
      <c r="G94" s="53">
        <f>'GW grodzki'!G94+'GW ziemski'!G94+KO!G94+M!G94+NS!G94+SŁ!G94+ST!G94+SU!G94+ŚW!G94+WS!G94+'ZG grodzki'!G94+'ZG ziemski'!G94+ŻG!G94+ŻR!G94</f>
        <v>131</v>
      </c>
      <c r="H94" s="53">
        <f>'GW grodzki'!H94+'GW ziemski'!H94+KO!H94+M!H94+NS!H94+SŁ!H94+ST!H94+SU!H94+ŚW!H94+WS!H94+'ZG grodzki'!H94+'ZG ziemski'!H94+ŻG!H94+ŻR!H94</f>
        <v>82</v>
      </c>
      <c r="I94" s="53">
        <f>'GW grodzki'!I94+'GW ziemski'!I94+KO!I94+M!I94+NS!I94+SŁ!I94+ST!I94+SU!I94+ŚW!I94+WS!I94+'ZG grodzki'!I94+'ZG ziemski'!I94+ŻG!I94+ŻR!I94</f>
        <v>931</v>
      </c>
      <c r="J94" s="53">
        <f>'GW grodzki'!J94+'GW ziemski'!J94+KO!J94+M!J94+NS!J94+SŁ!J94+ST!J94+SU!J94+ŚW!J94+WS!J94+'ZG grodzki'!J94+'ZG ziemski'!J94+ŻG!J94+ŻR!J94</f>
        <v>625</v>
      </c>
    </row>
    <row r="95" spans="1:10" ht="14.25" customHeight="1">
      <c r="A95" s="280" t="s">
        <v>167</v>
      </c>
      <c r="B95" s="286"/>
      <c r="C95" s="286"/>
      <c r="D95" s="286"/>
      <c r="E95" s="286"/>
      <c r="F95" s="69">
        <v>72</v>
      </c>
      <c r="G95" s="53">
        <f>'GW grodzki'!G95+'GW ziemski'!G95+KO!G95+M!G95+NS!G95+SŁ!G95+ST!G95+SU!G95+ŚW!G95+WS!G95+'ZG grodzki'!G95+'ZG ziemski'!G95+ŻG!G95+ŻR!G95</f>
        <v>0</v>
      </c>
      <c r="H95" s="53">
        <f>'GW grodzki'!H95+'GW ziemski'!H95+KO!H95+M!H95+NS!H95+SŁ!H95+ST!H95+SU!H95+ŚW!H95+WS!H95+'ZG grodzki'!H95+'ZG ziemski'!H95+ŻG!H95+ŻR!H95</f>
        <v>0</v>
      </c>
      <c r="I95" s="53">
        <f>'GW grodzki'!I95+'GW ziemski'!I95+KO!I95+M!I95+NS!I95+SŁ!I95+ST!I95+SU!I95+ŚW!I95+WS!I95+'ZG grodzki'!I95+'ZG ziemski'!I95+ŻG!I95+ŻR!I95</f>
        <v>0</v>
      </c>
      <c r="J95" s="53">
        <f>'GW grodzki'!J95+'GW ziemski'!J95+KO!J95+M!J95+NS!J95+SŁ!J95+ST!J95+SU!J95+ŚW!J95+WS!J95+'ZG grodzki'!J95+'ZG ziemski'!J95+ŻG!J95+ŻR!J95</f>
        <v>0</v>
      </c>
    </row>
    <row r="96" spans="1:10" ht="14.25" customHeight="1">
      <c r="A96" s="280" t="s">
        <v>168</v>
      </c>
      <c r="B96" s="286"/>
      <c r="C96" s="286"/>
      <c r="D96" s="286"/>
      <c r="E96" s="286"/>
      <c r="F96" s="69">
        <v>73</v>
      </c>
      <c r="G96" s="53">
        <f>'GW grodzki'!G96+'GW ziemski'!G96+KO!G96+M!G96+NS!G96+SŁ!G96+ST!G96+SU!G96+ŚW!G96+WS!G96+'ZG grodzki'!G96+'ZG ziemski'!G96+ŻG!G96+ŻR!G96</f>
        <v>0</v>
      </c>
      <c r="H96" s="53">
        <f>'GW grodzki'!H96+'GW ziemski'!H96+KO!H96+M!H96+NS!H96+SŁ!H96+ST!H96+SU!H96+ŚW!H96+WS!H96+'ZG grodzki'!H96+'ZG ziemski'!H96+ŻG!H96+ŻR!H96</f>
        <v>0</v>
      </c>
      <c r="I96" s="53">
        <f>'GW grodzki'!I96+'GW ziemski'!I96+KO!I96+M!I96+NS!I96+SŁ!I96+ST!I96+SU!I96+ŚW!I96+WS!I96+'ZG grodzki'!I96+'ZG ziemski'!I96+ŻG!I96+ŻR!I96</f>
        <v>1</v>
      </c>
      <c r="J96" s="53">
        <f>'GW grodzki'!J96+'GW ziemski'!J96+KO!J96+M!J96+NS!J96+SŁ!J96+ST!J96+SU!J96+ŚW!J96+WS!J96+'ZG grodzki'!J96+'ZG ziemski'!J96+ŻG!J96+ŻR!J96</f>
        <v>1</v>
      </c>
    </row>
    <row r="97" spans="1:10" ht="14.25" customHeight="1">
      <c r="A97" s="280" t="s">
        <v>169</v>
      </c>
      <c r="B97" s="286"/>
      <c r="C97" s="286"/>
      <c r="D97" s="286"/>
      <c r="E97" s="286"/>
      <c r="F97" s="69">
        <v>74</v>
      </c>
      <c r="G97" s="53">
        <f>'GW grodzki'!G97+'GW ziemski'!G97+KO!G97+M!G97+NS!G97+SŁ!G97+ST!G97+SU!G97+ŚW!G97+WS!G97+'ZG grodzki'!G97+'ZG ziemski'!G97+ŻG!G97+ŻR!G97</f>
        <v>26</v>
      </c>
      <c r="H97" s="53">
        <f>'GW grodzki'!H97+'GW ziemski'!H97+KO!H97+M!H97+NS!H97+SŁ!H97+ST!H97+SU!H97+ŚW!H97+WS!H97+'ZG grodzki'!H97+'ZG ziemski'!H97+ŻG!H97+ŻR!H97</f>
        <v>10</v>
      </c>
      <c r="I97" s="53">
        <f>'GW grodzki'!I97+'GW ziemski'!I97+KO!I97+M!I97+NS!I97+SŁ!I97+ST!I97+SU!I97+ŚW!I97+WS!I97+'ZG grodzki'!I97+'ZG ziemski'!I97+ŻG!I97+ŻR!I97</f>
        <v>225</v>
      </c>
      <c r="J97" s="53">
        <f>'GW grodzki'!J97+'GW ziemski'!J97+KO!J97+M!J97+NS!J97+SŁ!J97+ST!J97+SU!J97+ŚW!J97+WS!J97+'ZG grodzki'!J97+'ZG ziemski'!J97+ŻG!J97+ŻR!J97</f>
        <v>86</v>
      </c>
    </row>
    <row r="98" spans="1:10" ht="14.25" customHeight="1">
      <c r="A98" s="280" t="s">
        <v>146</v>
      </c>
      <c r="B98" s="286"/>
      <c r="C98" s="286"/>
      <c r="D98" s="286"/>
      <c r="E98" s="286"/>
      <c r="F98" s="69">
        <v>75</v>
      </c>
      <c r="G98" s="53">
        <f>'GW grodzki'!G98+'GW ziemski'!G98+KO!G98+M!G98+NS!G98+SŁ!G98+ST!G98+SU!G98+ŚW!G98+WS!G98+'ZG grodzki'!G98+'ZG ziemski'!G98+ŻG!G98+ŻR!G98</f>
        <v>0</v>
      </c>
      <c r="H98" s="53">
        <f>'GW grodzki'!H98+'GW ziemski'!H98+KO!H98+M!H98+NS!H98+SŁ!H98+ST!H98+SU!H98+ŚW!H98+WS!H98+'ZG grodzki'!H98+'ZG ziemski'!H98+ŻG!H98+ŻR!H98</f>
        <v>0</v>
      </c>
      <c r="I98" s="53">
        <f>'GW grodzki'!I98+'GW ziemski'!I98+KO!I98+M!I98+NS!I98+SŁ!I98+ST!I98+SU!I98+ŚW!I98+WS!I98+'ZG grodzki'!I98+'ZG ziemski'!I98+ŻG!I98+ŻR!I98</f>
        <v>0</v>
      </c>
      <c r="J98" s="53">
        <f>'GW grodzki'!J98+'GW ziemski'!J98+KO!J98+M!J98+NS!J98+SŁ!J98+ST!J98+SU!J98+ŚW!J98+WS!J98+'ZG grodzki'!J98+'ZG ziemski'!J98+ŻG!J98+ŻR!J98</f>
        <v>0</v>
      </c>
    </row>
    <row r="99" spans="1:10" ht="14.25" customHeight="1">
      <c r="A99" s="280" t="s">
        <v>170</v>
      </c>
      <c r="B99" s="286"/>
      <c r="C99" s="286"/>
      <c r="D99" s="286"/>
      <c r="E99" s="286"/>
      <c r="F99" s="69">
        <v>76</v>
      </c>
      <c r="G99" s="53">
        <f>'GW grodzki'!G99+'GW ziemski'!G99+KO!G99+M!G99+NS!G99+SŁ!G99+ST!G99+SU!G99+ŚW!G99+WS!G99+'ZG grodzki'!G99+'ZG ziemski'!G99+ŻG!G99+ŻR!G99</f>
        <v>0</v>
      </c>
      <c r="H99" s="53">
        <f>'GW grodzki'!H99+'GW ziemski'!H99+KO!H99+M!H99+NS!H99+SŁ!H99+ST!H99+SU!H99+ŚW!H99+WS!H99+'ZG grodzki'!H99+'ZG ziemski'!H99+ŻG!H99+ŻR!H99</f>
        <v>0</v>
      </c>
      <c r="I99" s="53">
        <f>'GW grodzki'!I99+'GW ziemski'!I99+KO!I99+M!I99+NS!I99+SŁ!I99+ST!I99+SU!I99+ŚW!I99+WS!I99+'ZG grodzki'!I99+'ZG ziemski'!I99+ŻG!I99+ŻR!I99</f>
        <v>0</v>
      </c>
      <c r="J99" s="53">
        <f>'GW grodzki'!J99+'GW ziemski'!J99+KO!J99+M!J99+NS!J99+SŁ!J99+ST!J99+SU!J99+ŚW!J99+WS!J99+'ZG grodzki'!J99+'ZG ziemski'!J99+ŻG!J99+ŻR!J99</f>
        <v>0</v>
      </c>
    </row>
    <row r="100" spans="1:10" ht="14.25" customHeight="1">
      <c r="A100" s="280" t="s">
        <v>171</v>
      </c>
      <c r="B100" s="286"/>
      <c r="C100" s="286"/>
      <c r="D100" s="286"/>
      <c r="E100" s="286"/>
      <c r="F100" s="69">
        <v>77</v>
      </c>
      <c r="G100" s="53">
        <f>'GW grodzki'!G100+'GW ziemski'!G100+KO!G100+M!G100+NS!G100+SŁ!G100+ST!G100+SU!G100+ŚW!G100+WS!G100+'ZG grodzki'!G100+'ZG ziemski'!G100+ŻG!G100+ŻR!G100</f>
        <v>0</v>
      </c>
      <c r="H100" s="53">
        <f>'GW grodzki'!H100+'GW ziemski'!H100+KO!H100+M!H100+NS!H100+SŁ!H100+ST!H100+SU!H100+ŚW!H100+WS!H100+'ZG grodzki'!H100+'ZG ziemski'!H100+ŻG!H100+ŻR!H100</f>
        <v>0</v>
      </c>
      <c r="I100" s="53">
        <f>'GW grodzki'!I100+'GW ziemski'!I100+KO!I100+M!I100+NS!I100+SŁ!I100+ST!I100+SU!I100+ŚW!I100+WS!I100+'ZG grodzki'!I100+'ZG ziemski'!I100+ŻG!I100+ŻR!I100</f>
        <v>0</v>
      </c>
      <c r="J100" s="53">
        <f>'GW grodzki'!J100+'GW ziemski'!J100+KO!J100+M!J100+NS!J100+SŁ!J100+ST!J100+SU!J100+ŚW!J100+WS!J100+'ZG grodzki'!J100+'ZG ziemski'!J100+ŻG!J100+ŻR!J100</f>
        <v>0</v>
      </c>
    </row>
    <row r="101" spans="1:10" ht="14.25" customHeight="1">
      <c r="A101" s="280" t="s">
        <v>172</v>
      </c>
      <c r="B101" s="286"/>
      <c r="C101" s="286"/>
      <c r="D101" s="286"/>
      <c r="E101" s="286"/>
      <c r="F101" s="69">
        <v>78</v>
      </c>
      <c r="G101" s="53">
        <f>'GW grodzki'!G101+'GW ziemski'!G101+KO!G101+M!G101+NS!G101+SŁ!G101+ST!G101+SU!G101+ŚW!G101+WS!G101+'ZG grodzki'!G101+'ZG ziemski'!G101+ŻG!G101+ŻR!G101</f>
        <v>0</v>
      </c>
      <c r="H101" s="53">
        <f>'GW grodzki'!H101+'GW ziemski'!H101+KO!H101+M!H101+NS!H101+SŁ!H101+ST!H101+SU!H101+ŚW!H101+WS!H101+'ZG grodzki'!H101+'ZG ziemski'!H101+ŻG!H101+ŻR!H101</f>
        <v>0</v>
      </c>
      <c r="I101" s="53">
        <f>'GW grodzki'!I101+'GW ziemski'!I101+KO!I101+M!I101+NS!I101+SŁ!I101+ST!I101+SU!I101+ŚW!I101+WS!I101+'ZG grodzki'!I101+'ZG ziemski'!I101+ŻG!I101+ŻR!I101</f>
        <v>0</v>
      </c>
      <c r="J101" s="53">
        <f>'GW grodzki'!J101+'GW ziemski'!J101+KO!J101+M!J101+NS!J101+SŁ!J101+ST!J101+SU!J101+ŚW!J101+WS!J101+'ZG grodzki'!J101+'ZG ziemski'!J101+ŻG!J101+ŻR!J101</f>
        <v>0</v>
      </c>
    </row>
    <row r="102" spans="1:10" ht="28.5" customHeight="1">
      <c r="A102" s="280" t="s">
        <v>173</v>
      </c>
      <c r="B102" s="286"/>
      <c r="C102" s="286"/>
      <c r="D102" s="286"/>
      <c r="E102" s="286"/>
      <c r="F102" s="69">
        <v>79</v>
      </c>
      <c r="G102" s="53">
        <f>'GW grodzki'!G102+'GW ziemski'!G102+KO!G102+M!G102+NS!G102+SŁ!G102+ST!G102+SU!G102+ŚW!G102+WS!G102+'ZG grodzki'!G102+'ZG ziemski'!G102+ŻG!G102+ŻR!G102</f>
        <v>1</v>
      </c>
      <c r="H102" s="53">
        <f>'GW grodzki'!H102+'GW ziemski'!H102+KO!H102+M!H102+NS!H102+SŁ!H102+ST!H102+SU!H102+ŚW!H102+WS!H102+'ZG grodzki'!H102+'ZG ziemski'!H102+ŻG!H102+ŻR!H102</f>
        <v>1</v>
      </c>
      <c r="I102" s="53">
        <f>'GW grodzki'!I102+'GW ziemski'!I102+KO!I102+M!I102+NS!I102+SŁ!I102+ST!I102+SU!I102+ŚW!I102+WS!I102+'ZG grodzki'!I102+'ZG ziemski'!I102+ŻG!I102+ŻR!I102</f>
        <v>25</v>
      </c>
      <c r="J102" s="53">
        <f>'GW grodzki'!J102+'GW ziemski'!J102+KO!J102+M!J102+NS!J102+SŁ!J102+ST!J102+SU!J102+ŚW!J102+WS!J102+'ZG grodzki'!J102+'ZG ziemski'!J102+ŻG!J102+ŻR!J102</f>
        <v>7</v>
      </c>
    </row>
    <row r="103" spans="1:10" ht="14.25" customHeight="1">
      <c r="A103" s="280" t="s">
        <v>174</v>
      </c>
      <c r="B103" s="286"/>
      <c r="C103" s="286"/>
      <c r="D103" s="286"/>
      <c r="E103" s="286"/>
      <c r="F103" s="69">
        <v>80</v>
      </c>
      <c r="G103" s="53">
        <f>'GW grodzki'!G103+'GW ziemski'!G103+KO!G103+M!G103+NS!G103+SŁ!G103+ST!G103+SU!G103+ŚW!G103+WS!G103+'ZG grodzki'!G103+'ZG ziemski'!G103+ŻG!G103+ŻR!G103</f>
        <v>0</v>
      </c>
      <c r="H103" s="53">
        <f>'GW grodzki'!H103+'GW ziemski'!H103+KO!H103+M!H103+NS!H103+SŁ!H103+ST!H103+SU!H103+ŚW!H103+WS!H103+'ZG grodzki'!H103+'ZG ziemski'!H103+ŻG!H103+ŻR!H103</f>
        <v>0</v>
      </c>
      <c r="I103" s="53">
        <f>'GW grodzki'!I103+'GW ziemski'!I103+KO!I103+M!I103+NS!I103+SŁ!I103+ST!I103+SU!I103+ŚW!I103+WS!I103+'ZG grodzki'!I103+'ZG ziemski'!I103+ŻG!I103+ŻR!I103</f>
        <v>8</v>
      </c>
      <c r="J103" s="53">
        <f>'GW grodzki'!J103+'GW ziemski'!J103+KO!J103+M!J103+NS!J103+SŁ!J103+ST!J103+SU!J103+ŚW!J103+WS!J103+'ZG grodzki'!J103+'ZG ziemski'!J103+ŻG!J103+ŻR!J103</f>
        <v>0</v>
      </c>
    </row>
    <row r="104" spans="1:10" ht="14.25" customHeight="1">
      <c r="A104" s="280" t="s">
        <v>175</v>
      </c>
      <c r="B104" s="286"/>
      <c r="C104" s="286"/>
      <c r="D104" s="286"/>
      <c r="E104" s="286"/>
      <c r="F104" s="69">
        <v>81</v>
      </c>
      <c r="G104" s="53">
        <f>'GW grodzki'!G104+'GW ziemski'!G104+KO!G104+M!G104+NS!G104+SŁ!G104+ST!G104+SU!G104+ŚW!G104+WS!G104+'ZG grodzki'!G104+'ZG ziemski'!G104+ŻG!G104+ŻR!G104</f>
        <v>58</v>
      </c>
      <c r="H104" s="53">
        <f>'GW grodzki'!H104+'GW ziemski'!H104+KO!H104+M!H104+NS!H104+SŁ!H104+ST!H104+SU!H104+ŚW!H104+WS!H104+'ZG grodzki'!H104+'ZG ziemski'!H104+ŻG!H104+ŻR!H104</f>
        <v>28</v>
      </c>
      <c r="I104" s="67" t="s">
        <v>91</v>
      </c>
      <c r="J104" s="67" t="s">
        <v>91</v>
      </c>
    </row>
    <row r="105" spans="1:20" ht="28.5" customHeight="1">
      <c r="A105" s="292" t="s">
        <v>176</v>
      </c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</row>
    <row r="106" spans="1:10" ht="14.25" customHeight="1">
      <c r="A106" s="294" t="s">
        <v>1</v>
      </c>
      <c r="B106" s="286"/>
      <c r="C106" s="286"/>
      <c r="D106" s="286"/>
      <c r="E106" s="286"/>
      <c r="F106" s="286"/>
      <c r="G106" s="67" t="s">
        <v>177</v>
      </c>
      <c r="H106" s="67" t="s">
        <v>178</v>
      </c>
      <c r="I106" s="67" t="s">
        <v>177</v>
      </c>
      <c r="J106" s="67" t="s">
        <v>178</v>
      </c>
    </row>
    <row r="107" spans="1:10" ht="22.5" customHeight="1">
      <c r="A107" s="286"/>
      <c r="B107" s="286"/>
      <c r="C107" s="286"/>
      <c r="D107" s="286"/>
      <c r="E107" s="286"/>
      <c r="F107" s="286"/>
      <c r="G107" s="285" t="s">
        <v>74</v>
      </c>
      <c r="H107" s="286"/>
      <c r="I107" s="285" t="s">
        <v>75</v>
      </c>
      <c r="J107" s="286"/>
    </row>
    <row r="108" spans="1:10" ht="14.25" customHeight="1">
      <c r="A108" s="293">
        <v>0</v>
      </c>
      <c r="B108" s="286"/>
      <c r="C108" s="286"/>
      <c r="D108" s="286"/>
      <c r="E108" s="286"/>
      <c r="F108" s="286"/>
      <c r="G108" s="69">
        <v>1</v>
      </c>
      <c r="H108" s="69">
        <v>2</v>
      </c>
      <c r="I108" s="69">
        <v>3</v>
      </c>
      <c r="J108" s="69">
        <v>4</v>
      </c>
    </row>
    <row r="109" spans="1:10" ht="14.25" customHeight="1">
      <c r="A109" s="280" t="s">
        <v>179</v>
      </c>
      <c r="B109" s="286"/>
      <c r="C109" s="286"/>
      <c r="D109" s="286"/>
      <c r="E109" s="66" t="s">
        <v>180</v>
      </c>
      <c r="F109" s="69">
        <v>1</v>
      </c>
      <c r="G109" s="53">
        <f>'GW grodzki'!G109+'GW ziemski'!G109+KO!G109+M!G109+NS!G109+SŁ!G109+ST!G109+SU!G109+ŚW!G109+WS!G109+'ZG grodzki'!G109+'ZG ziemski'!G109+ŻG!G109+ŻR!G109</f>
        <v>0</v>
      </c>
      <c r="H109" s="53">
        <f>'GW grodzki'!H109+'GW ziemski'!H109+KO!H109+M!H109+NS!H109+SŁ!H109+ST!H109+SU!H109+ŚW!H109+WS!H109+'ZG grodzki'!H109+'ZG ziemski'!H109+ŻG!H109+ŻR!H109</f>
        <v>0</v>
      </c>
      <c r="I109" s="53">
        <f>'GW grodzki'!I109+'GW ziemski'!I109+KO!I109+M!I109+NS!I109+SŁ!I109+ST!I109+SU!I109+ŚW!I109+WS!I109+'ZG grodzki'!I109+'ZG ziemski'!I109+ŻG!I109+ŻR!I109</f>
        <v>0</v>
      </c>
      <c r="J109" s="53">
        <f>'GW grodzki'!J109+'GW ziemski'!J109+KO!J109+M!J109+NS!J109+SŁ!J109+ST!J109+SU!J109+ŚW!J109+WS!J109+'ZG grodzki'!J109+'ZG ziemski'!J109+ŻG!J109+ŻR!J109</f>
        <v>0</v>
      </c>
    </row>
    <row r="110" spans="1:10" ht="14.25" customHeight="1">
      <c r="A110" s="286"/>
      <c r="B110" s="286"/>
      <c r="C110" s="286"/>
      <c r="D110" s="286"/>
      <c r="E110" s="66" t="s">
        <v>181</v>
      </c>
      <c r="F110" s="69">
        <v>2</v>
      </c>
      <c r="G110" s="53">
        <f>'GW grodzki'!G110+'GW ziemski'!G110+KO!G110+M!G110+NS!G110+SŁ!G110+ST!G110+SU!G110+ŚW!G110+WS!G110+'ZG grodzki'!G110+'ZG ziemski'!G110+ŻG!G110+ŻR!G110</f>
        <v>234</v>
      </c>
      <c r="H110" s="53">
        <f>'GW grodzki'!H110+'GW ziemski'!H110+KO!H110+M!H110+NS!H110+SŁ!H110+ST!H110+SU!H110+ŚW!H110+WS!H110+'ZG grodzki'!H110+'ZG ziemski'!H110+ŻG!H110+ŻR!H110</f>
        <v>157</v>
      </c>
      <c r="I110" s="53">
        <f>'GW grodzki'!I110+'GW ziemski'!I110+KO!I110+M!I110+NS!I110+SŁ!I110+ST!I110+SU!I110+ŚW!I110+WS!I110+'ZG grodzki'!I110+'ZG ziemski'!I110+ŻG!I110+ŻR!I110</f>
        <v>506</v>
      </c>
      <c r="J110" s="53">
        <f>'GW grodzki'!J110+'GW ziemski'!J110+KO!J110+M!J110+NS!J110+SŁ!J110+ST!J110+SU!J110+ŚW!J110+WS!J110+'ZG grodzki'!J110+'ZG ziemski'!J110+ŻG!J110+ŻR!J110</f>
        <v>315</v>
      </c>
    </row>
    <row r="111" spans="1:10" ht="14.25" customHeight="1">
      <c r="A111" s="280" t="s">
        <v>182</v>
      </c>
      <c r="B111" s="286"/>
      <c r="C111" s="286"/>
      <c r="D111" s="286"/>
      <c r="E111" s="286"/>
      <c r="F111" s="69">
        <v>3</v>
      </c>
      <c r="G111" s="53">
        <f>'GW grodzki'!G111+'GW ziemski'!G111+KO!G111+M!G111+NS!G111+SŁ!G111+ST!G111+SU!G111+ŚW!G111+WS!G111+'ZG grodzki'!G111+'ZG ziemski'!G111+ŻG!G111+ŻR!G111</f>
        <v>19</v>
      </c>
      <c r="H111" s="53">
        <f>'GW grodzki'!H111+'GW ziemski'!H111+KO!H111+M!H111+NS!H111+SŁ!H111+ST!H111+SU!H111+ŚW!H111+WS!H111+'ZG grodzki'!H111+'ZG ziemski'!H111+ŻG!H111+ŻR!H111</f>
        <v>16</v>
      </c>
      <c r="I111" s="53">
        <f>'GW grodzki'!I111+'GW ziemski'!I111+KO!I111+M!I111+NS!I111+SŁ!I111+ST!I111+SU!I111+ŚW!I111+WS!I111+'ZG grodzki'!I111+'ZG ziemski'!I111+ŻG!I111+ŻR!I111</f>
        <v>58</v>
      </c>
      <c r="J111" s="53">
        <f>'GW grodzki'!J111+'GW ziemski'!J111+KO!J111+M!J111+NS!J111+SŁ!J111+ST!J111+SU!J111+ŚW!J111+WS!J111+'ZG grodzki'!J111+'ZG ziemski'!J111+ŻG!J111+ŻR!J111</f>
        <v>45</v>
      </c>
    </row>
    <row r="112" spans="1:10" ht="14.25" customHeight="1">
      <c r="A112" s="280" t="s">
        <v>183</v>
      </c>
      <c r="B112" s="286"/>
      <c r="C112" s="286"/>
      <c r="D112" s="286"/>
      <c r="E112" s="286"/>
      <c r="F112" s="69">
        <v>4</v>
      </c>
      <c r="G112" s="53">
        <f>'GW grodzki'!G112+'GW ziemski'!G112+KO!G112+M!G112+NS!G112+SŁ!G112+ST!G112+SU!G112+ŚW!G112+WS!G112+'ZG grodzki'!G112+'ZG ziemski'!G112+ŻG!G112+ŻR!G112</f>
        <v>0</v>
      </c>
      <c r="H112" s="53">
        <f>'GW grodzki'!H112+'GW ziemski'!H112+KO!H112+M!H112+NS!H112+SŁ!H112+ST!H112+SU!H112+ŚW!H112+WS!H112+'ZG grodzki'!H112+'ZG ziemski'!H112+ŻG!H112+ŻR!H112</f>
        <v>0</v>
      </c>
      <c r="I112" s="53">
        <f>'GW grodzki'!I112+'GW ziemski'!I112+KO!I112+M!I112+NS!I112+SŁ!I112+ST!I112+SU!I112+ŚW!I112+WS!I112+'ZG grodzki'!I112+'ZG ziemski'!I112+ŻG!I112+ŻR!I112</f>
        <v>1</v>
      </c>
      <c r="J112" s="53">
        <f>'GW grodzki'!J112+'GW ziemski'!J112+KO!J112+M!J112+NS!J112+SŁ!J112+ST!J112+SU!J112+ŚW!J112+WS!J112+'ZG grodzki'!J112+'ZG ziemski'!J112+ŻG!J112+ŻR!J112</f>
        <v>1</v>
      </c>
    </row>
    <row r="113" spans="1:10" ht="14.25" customHeight="1">
      <c r="A113" s="280" t="s">
        <v>184</v>
      </c>
      <c r="B113" s="286"/>
      <c r="C113" s="286"/>
      <c r="D113" s="286"/>
      <c r="E113" s="286"/>
      <c r="F113" s="69">
        <v>5</v>
      </c>
      <c r="G113" s="53">
        <f>'GW grodzki'!G113+'GW ziemski'!G113+KO!G113+M!G113+NS!G113+SŁ!G113+ST!G113+SU!G113+ŚW!G113+WS!G113+'ZG grodzki'!G113+'ZG ziemski'!G113+ŻG!G113+ŻR!G113</f>
        <v>104</v>
      </c>
      <c r="H113" s="53">
        <f>'GW grodzki'!H113+'GW ziemski'!H113+KO!H113+M!H113+NS!H113+SŁ!H113+ST!H113+SU!H113+ŚW!H113+WS!H113+'ZG grodzki'!H113+'ZG ziemski'!H113+ŻG!H113+ŻR!H113</f>
        <v>75</v>
      </c>
      <c r="I113" s="53">
        <f>'GW grodzki'!I113+'GW ziemski'!I113+KO!I113+M!I113+NS!I113+SŁ!I113+ST!I113+SU!I113+ŚW!I113+WS!I113+'ZG grodzki'!I113+'ZG ziemski'!I113+ŻG!I113+ŻR!I113</f>
        <v>405</v>
      </c>
      <c r="J113" s="53">
        <f>'GW grodzki'!J113+'GW ziemski'!J113+KO!J113+M!J113+NS!J113+SŁ!J113+ST!J113+SU!J113+ŚW!J113+WS!J113+'ZG grodzki'!J113+'ZG ziemski'!J113+ŻG!J113+ŻR!J113</f>
        <v>328</v>
      </c>
    </row>
    <row r="114" spans="1:10" ht="14.25" customHeight="1">
      <c r="A114" s="280" t="s">
        <v>183</v>
      </c>
      <c r="B114" s="286"/>
      <c r="C114" s="286"/>
      <c r="D114" s="286"/>
      <c r="E114" s="286"/>
      <c r="F114" s="69">
        <v>6</v>
      </c>
      <c r="G114" s="53">
        <f>'GW grodzki'!G114+'GW ziemski'!G114+KO!G114+M!G114+NS!G114+SŁ!G114+ST!G114+SU!G114+ŚW!G114+WS!G114+'ZG grodzki'!G114+'ZG ziemski'!G114+ŻG!G114+ŻR!G114</f>
        <v>5</v>
      </c>
      <c r="H114" s="53">
        <f>'GW grodzki'!H114+'GW ziemski'!H114+KO!H114+M!H114+NS!H114+SŁ!H114+ST!H114+SU!H114+ŚW!H114+WS!H114+'ZG grodzki'!H114+'ZG ziemski'!H114+ŻG!H114+ŻR!H114</f>
        <v>3</v>
      </c>
      <c r="I114" s="53">
        <f>'GW grodzki'!I114+'GW ziemski'!I114+KO!I114+M!I114+NS!I114+SŁ!I114+ST!I114+SU!I114+ŚW!I114+WS!I114+'ZG grodzki'!I114+'ZG ziemski'!I114+ŻG!I114+ŻR!I114</f>
        <v>16</v>
      </c>
      <c r="J114" s="53">
        <f>'GW grodzki'!J114+'GW ziemski'!J114+KO!J114+M!J114+NS!J114+SŁ!J114+ST!J114+SU!J114+ŚW!J114+WS!J114+'ZG grodzki'!J114+'ZG ziemski'!J114+ŻG!J114+ŻR!J114</f>
        <v>5</v>
      </c>
    </row>
    <row r="115" spans="1:10" ht="14.25" customHeight="1">
      <c r="A115" s="280" t="s">
        <v>185</v>
      </c>
      <c r="B115" s="286"/>
      <c r="C115" s="286"/>
      <c r="D115" s="286"/>
      <c r="E115" s="286"/>
      <c r="F115" s="69">
        <v>7</v>
      </c>
      <c r="G115" s="53">
        <f>'GW grodzki'!G115+'GW ziemski'!G115+KO!G115+M!G115+NS!G115+SŁ!G115+ST!G115+SU!G115+ŚW!G115+WS!G115+'ZG grodzki'!G115+'ZG ziemski'!G115+ŻG!G115+ŻR!G115</f>
        <v>4</v>
      </c>
      <c r="H115" s="53">
        <f>'GW grodzki'!H115+'GW ziemski'!H115+KO!H115+M!H115+NS!H115+SŁ!H115+ST!H115+SU!H115+ŚW!H115+WS!H115+'ZG grodzki'!H115+'ZG ziemski'!H115+ŻG!H115+ŻR!H115</f>
        <v>0</v>
      </c>
      <c r="I115" s="53">
        <f>'GW grodzki'!I115+'GW ziemski'!I115+KO!I115+M!I115+NS!I115+SŁ!I115+ST!I115+SU!I115+ŚW!I115+WS!I115+'ZG grodzki'!I115+'ZG ziemski'!I115+ŻG!I115+ŻR!I115</f>
        <v>14</v>
      </c>
      <c r="J115" s="53">
        <f>'GW grodzki'!J115+'GW ziemski'!J115+KO!J115+M!J115+NS!J115+SŁ!J115+ST!J115+SU!J115+ŚW!J115+WS!J115+'ZG grodzki'!J115+'ZG ziemski'!J115+ŻG!J115+ŻR!J115</f>
        <v>1</v>
      </c>
    </row>
    <row r="116" spans="1:10" ht="14.25" customHeight="1">
      <c r="A116" s="280" t="s">
        <v>186</v>
      </c>
      <c r="B116" s="286"/>
      <c r="C116" s="286"/>
      <c r="D116" s="286"/>
      <c r="E116" s="286"/>
      <c r="F116" s="69">
        <v>8</v>
      </c>
      <c r="G116" s="53">
        <f>'GW grodzki'!G116+'GW ziemski'!G116+KO!G116+M!G116+NS!G116+SŁ!G116+ST!G116+SU!G116+ŚW!G116+WS!G116+'ZG grodzki'!G116+'ZG ziemski'!G116+ŻG!G116+ŻR!G116</f>
        <v>54</v>
      </c>
      <c r="H116" s="53">
        <f>'GW grodzki'!H116+'GW ziemski'!H116+KO!H116+M!H116+NS!H116+SŁ!H116+ST!H116+SU!H116+ŚW!H116+WS!H116+'ZG grodzki'!H116+'ZG ziemski'!H116+ŻG!H116+ŻR!H116</f>
        <v>16</v>
      </c>
      <c r="I116" s="53">
        <f>'GW grodzki'!I116+'GW ziemski'!I116+KO!I116+M!I116+NS!I116+SŁ!I116+ST!I116+SU!I116+ŚW!I116+WS!I116+'ZG grodzki'!I116+'ZG ziemski'!I116+ŻG!I116+ŻR!I116</f>
        <v>233</v>
      </c>
      <c r="J116" s="53">
        <f>'GW grodzki'!J116+'GW ziemski'!J116+KO!J116+M!J116+NS!J116+SŁ!J116+ST!J116+SU!J116+ŚW!J116+WS!J116+'ZG grodzki'!J116+'ZG ziemski'!J116+ŻG!J116+ŻR!J116</f>
        <v>82</v>
      </c>
    </row>
    <row r="117" spans="1:10" ht="14.25" customHeight="1">
      <c r="A117" s="280" t="s">
        <v>187</v>
      </c>
      <c r="B117" s="286"/>
      <c r="C117" s="286"/>
      <c r="D117" s="286"/>
      <c r="E117" s="286"/>
      <c r="F117" s="69">
        <v>9</v>
      </c>
      <c r="G117" s="53">
        <f>'GW grodzki'!G117+'GW ziemski'!G117+KO!G117+M!G117+NS!G117+SŁ!G117+ST!G117+SU!G117+ŚW!G117+WS!G117+'ZG grodzki'!G117+'ZG ziemski'!G117+ŻG!G117+ŻR!G117</f>
        <v>10</v>
      </c>
      <c r="H117" s="53">
        <f>'GW grodzki'!H117+'GW ziemski'!H117+KO!H117+M!H117+NS!H117+SŁ!H117+ST!H117+SU!H117+ŚW!H117+WS!H117+'ZG grodzki'!H117+'ZG ziemski'!H117+ŻG!H117+ŻR!H117</f>
        <v>3</v>
      </c>
      <c r="I117" s="53">
        <f>'GW grodzki'!I117+'GW ziemski'!I117+KO!I117+M!I117+NS!I117+SŁ!I117+ST!I117+SU!I117+ŚW!I117+WS!I117+'ZG grodzki'!I117+'ZG ziemski'!I117+ŻG!I117+ŻR!I117</f>
        <v>81</v>
      </c>
      <c r="J117" s="53">
        <f>'GW grodzki'!J117+'GW ziemski'!J117+KO!J117+M!J117+NS!J117+SŁ!J117+ST!J117+SU!J117+ŚW!J117+WS!J117+'ZG grodzki'!J117+'ZG ziemski'!J117+ŻG!J117+ŻR!J117</f>
        <v>25</v>
      </c>
    </row>
    <row r="118" spans="1:12" ht="17.25" customHeight="1">
      <c r="A118" s="292" t="s">
        <v>188</v>
      </c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  <c r="L118" s="286"/>
    </row>
    <row r="119" spans="1:12" ht="22.5" customHeight="1">
      <c r="A119" s="285" t="s">
        <v>1</v>
      </c>
      <c r="B119" s="286"/>
      <c r="C119" s="286"/>
      <c r="D119" s="286"/>
      <c r="E119" s="286"/>
      <c r="F119" s="286"/>
      <c r="G119" s="285" t="s">
        <v>189</v>
      </c>
      <c r="H119" s="286"/>
      <c r="I119" s="286"/>
      <c r="J119" s="286"/>
      <c r="K119" s="285" t="s">
        <v>190</v>
      </c>
      <c r="L119" s="286"/>
    </row>
    <row r="120" spans="1:12" ht="14.25" customHeight="1">
      <c r="A120" s="286"/>
      <c r="B120" s="286"/>
      <c r="C120" s="286"/>
      <c r="D120" s="286"/>
      <c r="E120" s="286"/>
      <c r="F120" s="286"/>
      <c r="G120" s="285" t="s">
        <v>76</v>
      </c>
      <c r="H120" s="285" t="s">
        <v>191</v>
      </c>
      <c r="I120" s="286"/>
      <c r="J120" s="286"/>
      <c r="K120" s="285" t="s">
        <v>76</v>
      </c>
      <c r="L120" s="291" t="s">
        <v>192</v>
      </c>
    </row>
    <row r="121" spans="1:12" ht="34.5" customHeight="1">
      <c r="A121" s="286"/>
      <c r="B121" s="286"/>
      <c r="C121" s="286"/>
      <c r="D121" s="286"/>
      <c r="E121" s="286"/>
      <c r="F121" s="286"/>
      <c r="G121" s="286"/>
      <c r="H121" s="67" t="s">
        <v>193</v>
      </c>
      <c r="I121" s="67" t="s">
        <v>194</v>
      </c>
      <c r="J121" s="67" t="s">
        <v>195</v>
      </c>
      <c r="K121" s="286"/>
      <c r="L121" s="286"/>
    </row>
    <row r="122" spans="1:12" ht="14.25" customHeight="1">
      <c r="A122" s="288">
        <v>0</v>
      </c>
      <c r="B122" s="286"/>
      <c r="C122" s="286"/>
      <c r="D122" s="286"/>
      <c r="E122" s="286"/>
      <c r="F122" s="286"/>
      <c r="G122" s="69">
        <v>1</v>
      </c>
      <c r="H122" s="69">
        <v>2</v>
      </c>
      <c r="I122" s="69">
        <v>3</v>
      </c>
      <c r="J122" s="69">
        <v>4</v>
      </c>
      <c r="K122" s="69">
        <v>5</v>
      </c>
      <c r="L122" s="69">
        <v>6</v>
      </c>
    </row>
    <row r="123" spans="1:12" ht="22.5" customHeight="1">
      <c r="A123" s="280" t="s">
        <v>196</v>
      </c>
      <c r="B123" s="286"/>
      <c r="C123" s="286"/>
      <c r="D123" s="286"/>
      <c r="E123" s="286"/>
      <c r="F123" s="69">
        <v>1</v>
      </c>
      <c r="G123" s="53">
        <f>'GW grodzki'!G123+'GW ziemski'!G123+KO!G123+M!G123+NS!G123+SŁ!G123+ST!G123+SU!G123+ŚW!G123+WS!G123+'ZG grodzki'!G123+'ZG ziemski'!G123+ŻG!G123+ŻR!G123</f>
        <v>2695</v>
      </c>
      <c r="H123" s="53">
        <f>'GW grodzki'!H123+'GW ziemski'!H123+KO!H123+M!H123+NS!H123+SŁ!H123+ST!H123+SU!H123+ŚW!H123+WS!H123+'ZG grodzki'!H123+'ZG ziemski'!H123+ŻG!H123+ŻR!H123</f>
        <v>494</v>
      </c>
      <c r="I123" s="53">
        <f>'GW grodzki'!I123+'GW ziemski'!I123+KO!I123+M!I123+NS!I123+SŁ!I123+ST!I123+SU!I123+ŚW!I123+WS!I123+'ZG grodzki'!I123+'ZG ziemski'!I123+ŻG!I123+ŻR!I123</f>
        <v>450</v>
      </c>
      <c r="J123" s="53">
        <f>'GW grodzki'!J123+'GW ziemski'!J123+KO!J123+M!J123+NS!J123+SŁ!J123+ST!J123+SU!J123+ŚW!J123+WS!J123+'ZG grodzki'!J123+'ZG ziemski'!J123+ŻG!J123+ŻR!J123</f>
        <v>1160</v>
      </c>
      <c r="K123" s="53">
        <f>'GW grodzki'!K123+'GW ziemski'!K123+KO!K123+M!K123+NS!K123+SŁ!K123+ST!K123+SU!K123+ŚW!K123+WS!K123+'ZG grodzki'!K123+'ZG ziemski'!K123+ŻG!K123+ŻR!K123</f>
        <v>1491</v>
      </c>
      <c r="L123" s="53">
        <f>'GW grodzki'!L123+'GW ziemski'!L123+KO!L123+M!L123+NS!L123+SŁ!L123+ST!L123+SU!L123+ŚW!L123+WS!L123+'ZG grodzki'!L123+'ZG ziemski'!L123+ŻG!L123+ŻR!L123</f>
        <v>426</v>
      </c>
    </row>
    <row r="124" spans="1:12" ht="14.25" customHeight="1">
      <c r="A124" s="282" t="s">
        <v>104</v>
      </c>
      <c r="B124" s="280" t="s">
        <v>197</v>
      </c>
      <c r="C124" s="286"/>
      <c r="D124" s="286"/>
      <c r="E124" s="286"/>
      <c r="F124" s="69">
        <v>2</v>
      </c>
      <c r="G124" s="53">
        <f>'GW grodzki'!G124+'GW ziemski'!G124+KO!G124+M!G124+NS!G124+SŁ!G124+ST!G124+SU!G124+ŚW!G124+WS!G124+'ZG grodzki'!G124+'ZG ziemski'!G124+ŻG!G124+ŻR!G124</f>
        <v>2399</v>
      </c>
      <c r="H124" s="53">
        <f>'GW grodzki'!H124+'GW ziemski'!H124+KO!H124+M!H124+NS!H124+SŁ!H124+ST!H124+SU!H124+ŚW!H124+WS!H124+'ZG grodzki'!H124+'ZG ziemski'!H124+ŻG!H124+ŻR!H124</f>
        <v>198</v>
      </c>
      <c r="I124" s="53">
        <f>'GW grodzki'!I124+'GW ziemski'!I124+KO!I124+M!I124+NS!I124+SŁ!I124+ST!I124+SU!I124+ŚW!I124+WS!I124+'ZG grodzki'!I124+'ZG ziemski'!I124+ŻG!I124+ŻR!I124</f>
        <v>351</v>
      </c>
      <c r="J124" s="53">
        <f>'GW grodzki'!J124+'GW ziemski'!J124+KO!J124+M!J124+NS!J124+SŁ!J124+ST!J124+SU!J124+ŚW!J124+WS!J124+'ZG grodzki'!J124+'ZG ziemski'!J124+ŻG!J124+ŻR!J124</f>
        <v>1160</v>
      </c>
      <c r="K124" s="53">
        <f>'GW grodzki'!K124+'GW ziemski'!K124+KO!K124+M!K124+NS!K124+SŁ!K124+ST!K124+SU!K124+ŚW!K124+WS!K124+'ZG grodzki'!K124+'ZG ziemski'!K124+ŻG!K124+ŻR!K124</f>
        <v>1385</v>
      </c>
      <c r="L124" s="53">
        <f>'GW grodzki'!L124+'GW ziemski'!L124+KO!L124+M!L124+NS!L124+SŁ!L124+ST!L124+SU!L124+ŚW!L124+WS!L124+'ZG grodzki'!L124+'ZG ziemski'!L124+ŻG!L124+ŻR!L124</f>
        <v>377</v>
      </c>
    </row>
    <row r="125" spans="1:12" ht="14.25" customHeight="1">
      <c r="A125" s="286"/>
      <c r="B125" s="280" t="s">
        <v>198</v>
      </c>
      <c r="C125" s="286"/>
      <c r="D125" s="286"/>
      <c r="E125" s="286"/>
      <c r="F125" s="69">
        <v>3</v>
      </c>
      <c r="G125" s="53">
        <f>'GW grodzki'!G125+'GW ziemski'!G125+KO!G125+M!G125+NS!G125+SŁ!G125+ST!G125+SU!G125+ŚW!G125+WS!G125+'ZG grodzki'!G125+'ZG ziemski'!G125+ŻG!G125+ŻR!G125</f>
        <v>296</v>
      </c>
      <c r="H125" s="53">
        <f>'GW grodzki'!H125+'GW ziemski'!H125+KO!H125+M!H125+NS!H125+SŁ!H125+ST!H125+SU!H125+ŚW!H125+WS!H125+'ZG grodzki'!H125+'ZG ziemski'!H125+ŻG!H125+ŻR!H125</f>
        <v>296</v>
      </c>
      <c r="I125" s="53">
        <f>'GW grodzki'!I125+'GW ziemski'!I125+KO!I125+M!I125+NS!I125+SŁ!I125+ST!I125+SU!I125+ŚW!I125+WS!I125+'ZG grodzki'!I125+'ZG ziemski'!I125+ŻG!I125+ŻR!I125</f>
        <v>99</v>
      </c>
      <c r="J125" s="67" t="s">
        <v>91</v>
      </c>
      <c r="K125" s="53">
        <f>'GW grodzki'!K125+'GW ziemski'!K125+KO!K125+M!K125+NS!K125+SŁ!K125+ST!K125+SU!K125+ŚW!K125+WS!K125+'ZG grodzki'!K125+'ZG ziemski'!K125+ŻG!K125+ŻR!K125</f>
        <v>106</v>
      </c>
      <c r="L125" s="53">
        <f>'GW grodzki'!L125+'GW ziemski'!L125+KO!L125+M!L125+NS!L125+SŁ!L125+ST!L125+SU!L125+ŚW!L125+WS!L125+'ZG grodzki'!L125+'ZG ziemski'!L125+ŻG!L125+ŻR!L125</f>
        <v>49</v>
      </c>
    </row>
    <row r="126" spans="1:12" ht="14.25" customHeight="1">
      <c r="A126" s="286"/>
      <c r="B126" s="282" t="s">
        <v>110</v>
      </c>
      <c r="C126" s="280" t="s">
        <v>199</v>
      </c>
      <c r="D126" s="286"/>
      <c r="E126" s="286"/>
      <c r="F126" s="69">
        <v>4</v>
      </c>
      <c r="G126" s="53">
        <f>'GW grodzki'!G126+'GW ziemski'!G126+KO!G126+M!G126+NS!G126+SŁ!G126+ST!G126+SU!G126+ŚW!G126+WS!G126+'ZG grodzki'!G126+'ZG ziemski'!G126+ŻG!G126+ŻR!G126</f>
        <v>230</v>
      </c>
      <c r="H126" s="53">
        <f>'GW grodzki'!H126+'GW ziemski'!H126+KO!H126+M!H126+NS!H126+SŁ!H126+ST!H126+SU!H126+ŚW!H126+WS!H126+'ZG grodzki'!H126+'ZG ziemski'!H126+ŻG!H126+ŻR!H126</f>
        <v>230</v>
      </c>
      <c r="I126" s="53">
        <f>'GW grodzki'!I126+'GW ziemski'!I126+KO!I126+M!I126+NS!I126+SŁ!I126+ST!I126+SU!I126+ŚW!I126+WS!I126+'ZG grodzki'!I126+'ZG ziemski'!I126+ŻG!I126+ŻR!I126</f>
        <v>41</v>
      </c>
      <c r="J126" s="67" t="s">
        <v>91</v>
      </c>
      <c r="K126" s="53">
        <f>'GW grodzki'!K126+'GW ziemski'!K126+KO!K126+M!K126+NS!K126+SŁ!K126+ST!K126+SU!K126+ŚW!K126+WS!K126+'ZG grodzki'!K126+'ZG ziemski'!K126+ŻG!K126+ŻR!K126</f>
        <v>75</v>
      </c>
      <c r="L126" s="53">
        <f>'GW grodzki'!L126+'GW ziemski'!L126+KO!L126+M!L126+NS!L126+SŁ!L126+ST!L126+SU!L126+ŚW!L126+WS!L126+'ZG grodzki'!L126+'ZG ziemski'!L126+ŻG!L126+ŻR!L126</f>
        <v>24</v>
      </c>
    </row>
    <row r="127" spans="1:12" ht="14.25" customHeight="1">
      <c r="A127" s="286"/>
      <c r="B127" s="286"/>
      <c r="C127" s="280" t="s">
        <v>200</v>
      </c>
      <c r="D127" s="286"/>
      <c r="E127" s="286"/>
      <c r="F127" s="69">
        <v>5</v>
      </c>
      <c r="G127" s="53">
        <f>'GW grodzki'!G127+'GW ziemski'!G127+KO!G127+M!G127+NS!G127+SŁ!G127+ST!G127+SU!G127+ŚW!G127+WS!G127+'ZG grodzki'!G127+'ZG ziemski'!G127+ŻG!G127+ŻR!G127</f>
        <v>0</v>
      </c>
      <c r="H127" s="53">
        <f>'GW grodzki'!H127+'GW ziemski'!H127+KO!H127+M!H127+NS!H127+SŁ!H127+ST!H127+SU!H127+ŚW!H127+WS!H127+'ZG grodzki'!H127+'ZG ziemski'!H127+ŻG!H127+ŻR!H127</f>
        <v>0</v>
      </c>
      <c r="I127" s="53">
        <f>'GW grodzki'!I127+'GW ziemski'!I127+KO!I127+M!I127+NS!I127+SŁ!I127+ST!I127+SU!I127+ŚW!I127+WS!I127+'ZG grodzki'!I127+'ZG ziemski'!I127+ŻG!I127+ŻR!I127</f>
        <v>0</v>
      </c>
      <c r="J127" s="67" t="s">
        <v>91</v>
      </c>
      <c r="K127" s="53">
        <f>'GW grodzki'!K127+'GW ziemski'!K127+KO!K127+M!K127+NS!K127+SŁ!K127+ST!K127+SU!K127+ŚW!K127+WS!K127+'ZG grodzki'!K127+'ZG ziemski'!K127+ŻG!K127+ŻR!K127</f>
        <v>0</v>
      </c>
      <c r="L127" s="53">
        <f>'GW grodzki'!L127+'GW ziemski'!L127+KO!L127+M!L127+NS!L127+SŁ!L127+ST!L127+SU!L127+ŚW!L127+WS!L127+'ZG grodzki'!L127+'ZG ziemski'!L127+ŻG!L127+ŻR!L127</f>
        <v>0</v>
      </c>
    </row>
    <row r="128" spans="1:12" ht="14.25" customHeight="1">
      <c r="A128" s="286"/>
      <c r="B128" s="286"/>
      <c r="C128" s="280" t="s">
        <v>201</v>
      </c>
      <c r="D128" s="286"/>
      <c r="E128" s="286"/>
      <c r="F128" s="69">
        <v>6</v>
      </c>
      <c r="G128" s="53">
        <f>'GW grodzki'!G128+'GW ziemski'!G128+KO!G128+M!G128+NS!G128+SŁ!G128+ST!G128+SU!G128+ŚW!G128+WS!G128+'ZG grodzki'!G128+'ZG ziemski'!G128+ŻG!G128+ŻR!G128</f>
        <v>66</v>
      </c>
      <c r="H128" s="53">
        <f>'GW grodzki'!H128+'GW ziemski'!H128+KO!H128+M!H128+NS!H128+SŁ!H128+ST!H128+SU!H128+ŚW!H128+WS!H128+'ZG grodzki'!H128+'ZG ziemski'!H128+ŻG!H128+ŻR!H128</f>
        <v>66</v>
      </c>
      <c r="I128" s="53">
        <f>'GW grodzki'!I128+'GW ziemski'!I128+KO!I128+M!I128+NS!I128+SŁ!I128+ST!I128+SU!I128+ŚW!I128+WS!I128+'ZG grodzki'!I128+'ZG ziemski'!I128+ŻG!I128+ŻR!I128</f>
        <v>58</v>
      </c>
      <c r="J128" s="67" t="s">
        <v>91</v>
      </c>
      <c r="K128" s="53">
        <f>'GW grodzki'!K128+'GW ziemski'!K128+KO!K128+M!K128+NS!K128+SŁ!K128+ST!K128+SU!K128+ŚW!K128+WS!K128+'ZG grodzki'!K128+'ZG ziemski'!K128+ŻG!K128+ŻR!K128</f>
        <v>31</v>
      </c>
      <c r="L128" s="53">
        <f>'GW grodzki'!L128+'GW ziemski'!L128+KO!L128+M!L128+NS!L128+SŁ!L128+ST!L128+SU!L128+ŚW!L128+WS!L128+'ZG grodzki'!L128+'ZG ziemski'!L128+ŻG!L128+ŻR!L128</f>
        <v>25</v>
      </c>
    </row>
    <row r="129" spans="1:12" ht="14.25" customHeight="1">
      <c r="A129" s="286"/>
      <c r="B129" s="290">
        <v>0</v>
      </c>
      <c r="C129" s="286"/>
      <c r="D129" s="286"/>
      <c r="E129" s="286"/>
      <c r="F129" s="69">
        <v>7</v>
      </c>
      <c r="G129" s="53">
        <f>'GW grodzki'!G129+'GW ziemski'!G129+KO!G129+M!G129+NS!G129+SŁ!G129+ST!G129+SU!G129+ŚW!G129+WS!G129+'ZG grodzki'!G129+'ZG ziemski'!G129+ŻG!G129+ŻR!G129</f>
        <v>51</v>
      </c>
      <c r="H129" s="53">
        <f>'GW grodzki'!H129+'GW ziemski'!H129+KO!H129+M!H129+NS!H129+SŁ!H129+ST!H129+SU!H129+ŚW!H129+WS!H129+'ZG grodzki'!H129+'ZG ziemski'!H129+ŻG!H129+ŻR!H129</f>
        <v>7</v>
      </c>
      <c r="I129" s="53">
        <f>'GW grodzki'!I129+'GW ziemski'!I129+KO!I129+M!I129+NS!I129+SŁ!I129+ST!I129+SU!I129+ŚW!I129+WS!I129+'ZG grodzki'!I129+'ZG ziemski'!I129+ŻG!I129+ŻR!I129</f>
        <v>3</v>
      </c>
      <c r="J129" s="53">
        <f>'GW grodzki'!J129+'GW ziemski'!J129+KO!J129+M!J129+NS!J129+SŁ!J129+ST!J129+SU!J129+ŚW!J129+WS!J129+'ZG grodzki'!J129+'ZG ziemski'!J129+ŻG!J129+ŻR!J129</f>
        <v>2</v>
      </c>
      <c r="K129" s="53">
        <f>'GW grodzki'!K129+'GW ziemski'!K129+KO!K129+M!K129+NS!K129+SŁ!K129+ST!K129+SU!K129+ŚW!K129+WS!K129+'ZG grodzki'!K129+'ZG ziemski'!K129+ŻG!K129+ŻR!K129</f>
        <v>54</v>
      </c>
      <c r="L129" s="53">
        <f>'GW grodzki'!L129+'GW ziemski'!L129+KO!L129+M!L129+NS!L129+SŁ!L129+ST!L129+SU!L129+ŚW!L129+WS!L129+'ZG grodzki'!L129+'ZG ziemski'!L129+ŻG!L129+ŻR!L129</f>
        <v>14</v>
      </c>
    </row>
    <row r="130" spans="1:12" ht="14.25" customHeight="1">
      <c r="A130" s="286"/>
      <c r="B130" s="280" t="s">
        <v>202</v>
      </c>
      <c r="C130" s="286"/>
      <c r="D130" s="286"/>
      <c r="E130" s="286"/>
      <c r="F130" s="69">
        <v>8</v>
      </c>
      <c r="G130" s="53">
        <f>'GW grodzki'!G130+'GW ziemski'!G130+KO!G130+M!G130+NS!G130+SŁ!G130+ST!G130+SU!G130+ŚW!G130+WS!G130+'ZG grodzki'!G130+'ZG ziemski'!G130+ŻG!G130+ŻR!G130</f>
        <v>0</v>
      </c>
      <c r="H130" s="53">
        <f>'GW grodzki'!H130+'GW ziemski'!H130+KO!H130+M!H130+NS!H130+SŁ!H130+ST!H130+SU!H130+ŚW!H130+WS!H130+'ZG grodzki'!H130+'ZG ziemski'!H130+ŻG!H130+ŻR!H130</f>
        <v>0</v>
      </c>
      <c r="I130" s="53">
        <f>'GW grodzki'!I130+'GW ziemski'!I130+KO!I130+M!I130+NS!I130+SŁ!I130+ST!I130+SU!I130+ŚW!I130+WS!I130+'ZG grodzki'!I130+'ZG ziemski'!I130+ŻG!I130+ŻR!I130</f>
        <v>0</v>
      </c>
      <c r="J130" s="53">
        <f>'GW grodzki'!J130+'GW ziemski'!J130+KO!J130+M!J130+NS!J130+SŁ!J130+ST!J130+SU!J130+ŚW!J130+WS!J130+'ZG grodzki'!J130+'ZG ziemski'!J130+ŻG!J130+ŻR!J130</f>
        <v>0</v>
      </c>
      <c r="K130" s="53">
        <f>'GW grodzki'!K130+'GW ziemski'!K130+KO!K130+M!K130+NS!K130+SŁ!K130+ST!K130+SU!K130+ŚW!K130+WS!K130+'ZG grodzki'!K130+'ZG ziemski'!K130+ŻG!K130+ŻR!K130</f>
        <v>0</v>
      </c>
      <c r="L130" s="53">
        <f>'GW grodzki'!L130+'GW ziemski'!L130+KO!L130+M!L130+NS!L130+SŁ!L130+ST!L130+SU!L130+ŚW!L130+WS!L130+'ZG grodzki'!L130+'ZG ziemski'!L130+ŻG!L130+ŻR!L130</f>
        <v>0</v>
      </c>
    </row>
    <row r="131" spans="1:12" ht="14.25" customHeight="1">
      <c r="A131" s="286"/>
      <c r="B131" s="280" t="s">
        <v>203</v>
      </c>
      <c r="C131" s="286"/>
      <c r="D131" s="286"/>
      <c r="E131" s="286"/>
      <c r="F131" s="69">
        <v>9</v>
      </c>
      <c r="G131" s="53">
        <f>'GW grodzki'!G131+'GW ziemski'!G131+KO!G131+M!G131+NS!G131+SŁ!G131+ST!G131+SU!G131+ŚW!G131+WS!G131+'ZG grodzki'!G131+'ZG ziemski'!G131+ŻG!G131+ŻR!G131</f>
        <v>1513</v>
      </c>
      <c r="H131" s="53">
        <f>'GW grodzki'!H131+'GW ziemski'!H131+KO!H131+M!H131+NS!H131+SŁ!H131+ST!H131+SU!H131+ŚW!H131+WS!H131+'ZG grodzki'!H131+'ZG ziemski'!H131+ŻG!H131+ŻR!H131</f>
        <v>0</v>
      </c>
      <c r="I131" s="53">
        <f>'GW grodzki'!I131+'GW ziemski'!I131+KO!I131+M!I131+NS!I131+SŁ!I131+ST!I131+SU!I131+ŚW!I131+WS!I131+'ZG grodzki'!I131+'ZG ziemski'!I131+ŻG!I131+ŻR!I131</f>
        <v>81</v>
      </c>
      <c r="J131" s="53">
        <f>'GW grodzki'!J131+'GW ziemski'!J131+KO!J131+M!J131+NS!J131+SŁ!J131+ST!J131+SU!J131+ŚW!J131+WS!J131+'ZG grodzki'!J131+'ZG ziemski'!J131+ŻG!J131+ŻR!J131</f>
        <v>974</v>
      </c>
      <c r="K131" s="53">
        <f>'GW grodzki'!K131+'GW ziemski'!K131+KO!K131+M!K131+NS!K131+SŁ!K131+ST!K131+SU!K131+ŚW!K131+WS!K131+'ZG grodzki'!K131+'ZG ziemski'!K131+ŻG!K131+ŻR!K131</f>
        <v>414</v>
      </c>
      <c r="L131" s="53">
        <f>'GW grodzki'!L131+'GW ziemski'!L131+KO!L131+M!L131+NS!L131+SŁ!L131+ST!L131+SU!L131+ŚW!L131+WS!L131+'ZG grodzki'!L131+'ZG ziemski'!L131+ŻG!L131+ŻR!L131</f>
        <v>0</v>
      </c>
    </row>
    <row r="132" spans="1:14" ht="17.25" customHeight="1">
      <c r="A132" s="289" t="s">
        <v>204</v>
      </c>
      <c r="B132" s="286"/>
      <c r="C132" s="286"/>
      <c r="D132" s="286"/>
      <c r="E132" s="286"/>
      <c r="F132" s="286"/>
      <c r="G132" s="286"/>
      <c r="H132" s="286"/>
      <c r="I132" s="286"/>
      <c r="J132" s="286"/>
      <c r="K132" s="286"/>
      <c r="L132" s="286"/>
      <c r="M132" s="286"/>
      <c r="N132" s="286"/>
    </row>
    <row r="133" spans="1:14" ht="14.25" customHeight="1">
      <c r="A133" s="285" t="s">
        <v>1</v>
      </c>
      <c r="B133" s="286"/>
      <c r="C133" s="286"/>
      <c r="D133" s="286"/>
      <c r="E133" s="286"/>
      <c r="F133" s="286"/>
      <c r="G133" s="285" t="s">
        <v>205</v>
      </c>
      <c r="H133" s="286"/>
      <c r="I133" s="286"/>
      <c r="J133" s="286"/>
      <c r="K133" s="285" t="s">
        <v>190</v>
      </c>
      <c r="L133" s="286"/>
      <c r="M133" s="286"/>
      <c r="N133" s="286"/>
    </row>
    <row r="134" spans="1:14" ht="14.25" customHeight="1">
      <c r="A134" s="286"/>
      <c r="B134" s="286"/>
      <c r="C134" s="286"/>
      <c r="D134" s="286"/>
      <c r="E134" s="286"/>
      <c r="F134" s="286"/>
      <c r="G134" s="285" t="s">
        <v>206</v>
      </c>
      <c r="H134" s="286"/>
      <c r="I134" s="285" t="s">
        <v>207</v>
      </c>
      <c r="J134" s="286"/>
      <c r="K134" s="285" t="s">
        <v>206</v>
      </c>
      <c r="L134" s="286"/>
      <c r="M134" s="285" t="s">
        <v>207</v>
      </c>
      <c r="N134" s="286"/>
    </row>
    <row r="135" spans="1:14" ht="14.25" customHeight="1">
      <c r="A135" s="286"/>
      <c r="B135" s="286"/>
      <c r="C135" s="286"/>
      <c r="D135" s="286"/>
      <c r="E135" s="286"/>
      <c r="F135" s="286"/>
      <c r="G135" s="67" t="s">
        <v>208</v>
      </c>
      <c r="H135" s="67" t="s">
        <v>209</v>
      </c>
      <c r="I135" s="67" t="s">
        <v>208</v>
      </c>
      <c r="J135" s="67" t="s">
        <v>209</v>
      </c>
      <c r="K135" s="67" t="s">
        <v>208</v>
      </c>
      <c r="L135" s="67" t="s">
        <v>209</v>
      </c>
      <c r="M135" s="67" t="s">
        <v>208</v>
      </c>
      <c r="N135" s="67" t="s">
        <v>209</v>
      </c>
    </row>
    <row r="136" spans="1:14" ht="14.25" customHeight="1">
      <c r="A136" s="288">
        <v>0</v>
      </c>
      <c r="B136" s="286"/>
      <c r="C136" s="286"/>
      <c r="D136" s="286"/>
      <c r="E136" s="286"/>
      <c r="F136" s="286"/>
      <c r="G136" s="69">
        <v>1</v>
      </c>
      <c r="H136" s="69">
        <v>2</v>
      </c>
      <c r="I136" s="69">
        <v>3</v>
      </c>
      <c r="J136" s="69">
        <v>4</v>
      </c>
      <c r="K136" s="69">
        <v>5</v>
      </c>
      <c r="L136" s="69">
        <v>6</v>
      </c>
      <c r="M136" s="69">
        <v>7</v>
      </c>
      <c r="N136" s="69">
        <v>8</v>
      </c>
    </row>
    <row r="137" spans="1:14" ht="22.5" customHeight="1">
      <c r="A137" s="280" t="s">
        <v>210</v>
      </c>
      <c r="B137" s="286"/>
      <c r="C137" s="286"/>
      <c r="D137" s="286"/>
      <c r="E137" s="286"/>
      <c r="F137" s="69">
        <v>1</v>
      </c>
      <c r="G137" s="53">
        <f>'GW grodzki'!G137+'GW ziemski'!G137+KO!G137+M!G137+NS!G137+SŁ!G137+ST!G137+SU!G137+ŚW!G137+WS!G137+'ZG grodzki'!G137+'ZG ziemski'!G137+ŻG!G137+ŻR!G137</f>
        <v>2</v>
      </c>
      <c r="H137" s="53">
        <f>'GW grodzki'!H137+'GW ziemski'!H137+KO!H137+M!H137+NS!H137+SŁ!H137+ST!H137+SU!H137+ŚW!H137+WS!H137+'ZG grodzki'!H137+'ZG ziemski'!H137+ŻG!H137+ŻR!H137</f>
        <v>3</v>
      </c>
      <c r="I137" s="53">
        <f>'GW grodzki'!I137+'GW ziemski'!I137+KO!I137+M!I137+NS!I137+SŁ!I137+ST!I137+SU!I137+ŚW!I137+WS!I137+'ZG grodzki'!I137+'ZG ziemski'!I137+ŻG!I137+ŻR!I137</f>
        <v>1</v>
      </c>
      <c r="J137" s="53">
        <f>'GW grodzki'!J137+'GW ziemski'!J137+KO!J137+M!J137+NS!J137+SŁ!J137+ST!J137+SU!J137+ŚW!J137+WS!J137+'ZG grodzki'!J137+'ZG ziemski'!J137+ŻG!J137+ŻR!J137</f>
        <v>120</v>
      </c>
      <c r="K137" s="53">
        <f>'GW grodzki'!K137+'GW ziemski'!K137+KO!K137+M!K137+NS!K137+SŁ!K137+ST!K137+SU!K137+ŚW!K137+WS!K137+'ZG grodzki'!K137+'ZG ziemski'!K137+ŻG!K137+ŻR!K137</f>
        <v>2</v>
      </c>
      <c r="L137" s="53">
        <f>'GW grodzki'!L137+'GW ziemski'!L137+KO!L137+M!L137+NS!L137+SŁ!L137+ST!L137+SU!L137+ŚW!L137+WS!L137+'ZG grodzki'!L137+'ZG ziemski'!L137+ŻG!L137+ŻR!L137</f>
        <v>3</v>
      </c>
      <c r="M137" s="53">
        <f>'GW grodzki'!M137+'GW ziemski'!M137+KO!M137+M!M137+NS!M137+SŁ!M137+ST!M137+SU!M137+ŚW!M137+WS!M137+'ZG grodzki'!M137+'ZG ziemski'!M137+ŻG!M137+ŻR!M137</f>
        <v>2</v>
      </c>
      <c r="N137" s="53">
        <f>'GW grodzki'!N137+'GW ziemski'!N137+KO!N137+M!N137+NS!N137+SŁ!N137+ST!N137+SU!N137+ŚW!N137+WS!N137+'ZG grodzki'!N137+'ZG ziemski'!N137+ŻG!N137+ŻR!N137</f>
        <v>144</v>
      </c>
    </row>
    <row r="138" spans="1:14" ht="22.5" customHeight="1">
      <c r="A138" s="280" t="s">
        <v>211</v>
      </c>
      <c r="B138" s="286"/>
      <c r="C138" s="286"/>
      <c r="D138" s="286"/>
      <c r="E138" s="286"/>
      <c r="F138" s="69">
        <v>2</v>
      </c>
      <c r="G138" s="53">
        <f>'GW grodzki'!G138+'GW ziemski'!G138+KO!G138+M!G138+NS!G138+SŁ!G138+ST!G138+SU!G138+ŚW!G138+WS!G138+'ZG grodzki'!G138+'ZG ziemski'!G138+ŻG!G138+ŻR!G138</f>
        <v>0</v>
      </c>
      <c r="H138" s="53">
        <f>'GW grodzki'!H138+'GW ziemski'!H138+KO!H138+M!H138+NS!H138+SŁ!H138+ST!H138+SU!H138+ŚW!H138+WS!H138+'ZG grodzki'!H138+'ZG ziemski'!H138+ŻG!H138+ŻR!H138</f>
        <v>0</v>
      </c>
      <c r="I138" s="53">
        <f>'GW grodzki'!I138+'GW ziemski'!I138+KO!I138+M!I138+NS!I138+SŁ!I138+ST!I138+SU!I138+ŚW!I138+WS!I138+'ZG grodzki'!I138+'ZG ziemski'!I138+ŻG!I138+ŻR!I138</f>
        <v>2</v>
      </c>
      <c r="J138" s="53">
        <f>'GW grodzki'!J138+'GW ziemski'!J138+KO!J138+M!J138+NS!J138+SŁ!J138+ST!J138+SU!J138+ŚW!J138+WS!J138+'ZG grodzki'!J138+'ZG ziemski'!J138+ŻG!J138+ŻR!J138</f>
        <v>87</v>
      </c>
      <c r="K138" s="67" t="s">
        <v>91</v>
      </c>
      <c r="L138" s="67" t="s">
        <v>91</v>
      </c>
      <c r="M138" s="67" t="s">
        <v>91</v>
      </c>
      <c r="N138" s="67" t="s">
        <v>91</v>
      </c>
    </row>
    <row r="139" spans="1:14" ht="22.5" customHeight="1">
      <c r="A139" s="280" t="s">
        <v>212</v>
      </c>
      <c r="B139" s="286"/>
      <c r="C139" s="286"/>
      <c r="D139" s="286"/>
      <c r="E139" s="286"/>
      <c r="F139" s="69">
        <v>3</v>
      </c>
      <c r="G139" s="53">
        <f>'GW grodzki'!G139+'GW ziemski'!G139+KO!G139+M!G139+NS!G139+SŁ!G139+ST!G139+SU!G139+ŚW!G139+WS!G139+'ZG grodzki'!G139+'ZG ziemski'!G139+ŻG!G139+ŻR!G139</f>
        <v>0</v>
      </c>
      <c r="H139" s="53">
        <f>'GW grodzki'!H139+'GW ziemski'!H139+KO!H139+M!H139+NS!H139+SŁ!H139+ST!H139+SU!H139+ŚW!H139+WS!H139+'ZG grodzki'!H139+'ZG ziemski'!H139+ŻG!H139+ŻR!H139</f>
        <v>0</v>
      </c>
      <c r="I139" s="53">
        <f>'GW grodzki'!I139+'GW ziemski'!I139+KO!I139+M!I139+NS!I139+SŁ!I139+ST!I139+SU!I139+ŚW!I139+WS!I139+'ZG grodzki'!I139+'ZG ziemski'!I139+ŻG!I139+ŻR!I139</f>
        <v>0</v>
      </c>
      <c r="J139" s="53">
        <f>'GW grodzki'!J139+'GW ziemski'!J139+KO!J139+M!J139+NS!J139+SŁ!J139+ST!J139+SU!J139+ŚW!J139+WS!J139+'ZG grodzki'!J139+'ZG ziemski'!J139+ŻG!J139+ŻR!J139</f>
        <v>0</v>
      </c>
      <c r="K139" s="67" t="s">
        <v>91</v>
      </c>
      <c r="L139" s="67" t="s">
        <v>91</v>
      </c>
      <c r="M139" s="67" t="s">
        <v>91</v>
      </c>
      <c r="N139" s="67" t="s">
        <v>91</v>
      </c>
    </row>
    <row r="140" spans="1:21" ht="17.25" customHeight="1">
      <c r="A140" s="289" t="s">
        <v>213</v>
      </c>
      <c r="B140" s="286"/>
      <c r="C140" s="286"/>
      <c r="D140" s="286"/>
      <c r="E140" s="286"/>
      <c r="F140" s="286"/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</row>
    <row r="141" spans="1:21" ht="14.25" customHeight="1">
      <c r="A141" s="285" t="s">
        <v>1</v>
      </c>
      <c r="B141" s="286"/>
      <c r="C141" s="286"/>
      <c r="D141" s="286"/>
      <c r="E141" s="286"/>
      <c r="F141" s="286"/>
      <c r="G141" s="285" t="s">
        <v>71</v>
      </c>
      <c r="H141" s="286"/>
      <c r="I141" s="286"/>
      <c r="J141" s="286"/>
      <c r="K141" s="286"/>
      <c r="L141" s="285" t="s">
        <v>214</v>
      </c>
      <c r="M141" s="286"/>
      <c r="N141" s="286"/>
      <c r="O141" s="286"/>
      <c r="P141" s="286"/>
      <c r="Q141" s="286"/>
      <c r="R141" s="286"/>
      <c r="S141" s="286"/>
      <c r="T141" s="286"/>
      <c r="U141" s="285" t="s">
        <v>215</v>
      </c>
    </row>
    <row r="142" spans="1:21" ht="14.25" customHeight="1">
      <c r="A142" s="286"/>
      <c r="B142" s="286"/>
      <c r="C142" s="286"/>
      <c r="D142" s="286"/>
      <c r="E142" s="286"/>
      <c r="F142" s="286"/>
      <c r="G142" s="287">
        <v>0</v>
      </c>
      <c r="H142" s="285" t="s">
        <v>124</v>
      </c>
      <c r="I142" s="281"/>
      <c r="J142" s="281"/>
      <c r="K142" s="281"/>
      <c r="L142" s="285" t="s">
        <v>76</v>
      </c>
      <c r="M142" s="285" t="s">
        <v>216</v>
      </c>
      <c r="N142" s="281"/>
      <c r="O142" s="281"/>
      <c r="P142" s="281"/>
      <c r="Q142" s="281"/>
      <c r="R142" s="281"/>
      <c r="S142" s="281"/>
      <c r="T142" s="281"/>
      <c r="U142" s="286"/>
    </row>
    <row r="143" spans="1:21" ht="69" customHeight="1">
      <c r="A143" s="286"/>
      <c r="B143" s="286"/>
      <c r="C143" s="286"/>
      <c r="D143" s="286"/>
      <c r="E143" s="286"/>
      <c r="F143" s="286"/>
      <c r="G143" s="286"/>
      <c r="H143" s="67" t="s">
        <v>77</v>
      </c>
      <c r="I143" s="67" t="s">
        <v>217</v>
      </c>
      <c r="J143" s="70" t="s">
        <v>218</v>
      </c>
      <c r="K143" s="54" t="s">
        <v>219</v>
      </c>
      <c r="L143" s="281"/>
      <c r="M143" s="67" t="s">
        <v>94</v>
      </c>
      <c r="N143" s="67" t="s">
        <v>95</v>
      </c>
      <c r="O143" s="67" t="s">
        <v>220</v>
      </c>
      <c r="P143" s="67" t="s">
        <v>221</v>
      </c>
      <c r="Q143" s="70" t="s">
        <v>222</v>
      </c>
      <c r="R143" s="70" t="s">
        <v>223</v>
      </c>
      <c r="S143" s="54" t="s">
        <v>224</v>
      </c>
      <c r="T143" s="67" t="s">
        <v>225</v>
      </c>
      <c r="U143" s="286"/>
    </row>
    <row r="144" spans="1:21" ht="14.25" customHeight="1">
      <c r="A144" s="288">
        <v>0</v>
      </c>
      <c r="B144" s="281"/>
      <c r="C144" s="281"/>
      <c r="D144" s="281"/>
      <c r="E144" s="281"/>
      <c r="F144" s="281"/>
      <c r="G144" s="286"/>
      <c r="H144" s="69">
        <v>2</v>
      </c>
      <c r="I144" s="69">
        <v>3</v>
      </c>
      <c r="J144" s="69">
        <v>4</v>
      </c>
      <c r="K144" s="69">
        <v>5</v>
      </c>
      <c r="L144" s="69">
        <v>6</v>
      </c>
      <c r="M144" s="69">
        <v>7</v>
      </c>
      <c r="N144" s="69">
        <v>8</v>
      </c>
      <c r="O144" s="69">
        <v>9</v>
      </c>
      <c r="P144" s="69">
        <v>10</v>
      </c>
      <c r="Q144" s="69">
        <v>11</v>
      </c>
      <c r="R144" s="69">
        <v>12</v>
      </c>
      <c r="S144" s="69">
        <v>13</v>
      </c>
      <c r="T144" s="69">
        <v>14</v>
      </c>
      <c r="U144" s="69">
        <v>15</v>
      </c>
    </row>
    <row r="145" spans="1:21" ht="14.25" customHeight="1">
      <c r="A145" s="280" t="s">
        <v>103</v>
      </c>
      <c r="B145" s="281"/>
      <c r="C145" s="281"/>
      <c r="D145" s="281"/>
      <c r="E145" s="281"/>
      <c r="F145" s="69">
        <v>1</v>
      </c>
      <c r="G145" s="55">
        <f>'GW grodzki'!G145+'GW ziemski'!G145+KO!G145+M!G145+NS!G145+SŁ!G145+ST!G145+SU!G145+ŚW!G145+WS!G145+'ZG grodzki'!G145+'ZG ziemski'!G145+ŻG!G145+ŻR!G145</f>
        <v>15917</v>
      </c>
      <c r="H145" s="55">
        <f>'GW grodzki'!H145+'GW ziemski'!H145+KO!H145+M!H145+NS!H145+SŁ!H145+ST!H145+SU!H145+ŚW!H145+WS!H145+'ZG grodzki'!H145+'ZG ziemski'!H145+ŻG!H145+ŻR!H145</f>
        <v>8479</v>
      </c>
      <c r="I145" s="55">
        <f>'GW grodzki'!I145+'GW ziemski'!I145+KO!I145+M!I145+NS!I145+SŁ!I145+ST!I145+SU!I145+ŚW!I145+WS!I145+'ZG grodzki'!I145+'ZG ziemski'!I145+ŻG!I145+ŻR!I145</f>
        <v>6568</v>
      </c>
      <c r="J145" s="55">
        <f>'GW grodzki'!J145+'GW ziemski'!J145+KO!J145+M!J145+NS!J145+SŁ!J145+ST!J145+SU!J145+ŚW!J145+WS!J145+'ZG grodzki'!J145+'ZG ziemski'!J145+ŻG!J145+ŻR!J145</f>
        <v>319</v>
      </c>
      <c r="K145" s="55">
        <f>'GW grodzki'!K145+'GW ziemski'!K145+KO!K145+M!K145+NS!K145+SŁ!K145+ST!K145+SU!K145+ŚW!K145+WS!K145+'ZG grodzki'!K145+'ZG ziemski'!K145+ŻG!K145+ŻR!K145</f>
        <v>4266</v>
      </c>
      <c r="L145" s="55">
        <f>'GW grodzki'!L145+'GW ziemski'!L145+KO!L145+M!L145+NS!L145+SŁ!L145+ST!L145+SU!L145+ŚW!L145+WS!L145+'ZG grodzki'!L145+'ZG ziemski'!L145+ŻG!L145+ŻR!L145</f>
        <v>11829</v>
      </c>
      <c r="M145" s="55">
        <f>'GW grodzki'!M145+'GW ziemski'!M145+KO!M145+M!M145+NS!M145+SŁ!M145+ST!M145+SU!M145+ŚW!M145+WS!M145+'ZG grodzki'!M145+'ZG ziemski'!M145+ŻG!M145+ŻR!M145</f>
        <v>3468</v>
      </c>
      <c r="N145" s="55">
        <f>'GW grodzki'!N145+'GW ziemski'!N145+KO!N145+M!N145+NS!N145+SŁ!N145+ST!N145+SU!N145+ŚW!N145+WS!N145+'ZG grodzki'!N145+'ZG ziemski'!N145+ŻG!N145+ŻR!N145</f>
        <v>1778</v>
      </c>
      <c r="O145" s="55">
        <f>'GW grodzki'!O145+'GW ziemski'!O145+KO!O145+M!O145+NS!O145+SŁ!O145+ST!O145+SU!O145+ŚW!O145+WS!O145+'ZG grodzki'!O145+'ZG ziemski'!O145+ŻG!O145+ŻR!O145</f>
        <v>5710</v>
      </c>
      <c r="P145" s="55">
        <f>'GW grodzki'!P145+'GW ziemski'!P145+KO!P145+M!P145+NS!P145+SŁ!P145+ST!P145+SU!P145+ŚW!P145+WS!P145+'ZG grodzki'!P145+'ZG ziemski'!P145+ŻG!P145+ŻR!P145</f>
        <v>4350</v>
      </c>
      <c r="Q145" s="55">
        <f>'GW grodzki'!Q145+'GW ziemski'!Q145+KO!Q145+M!Q145+NS!Q145+SŁ!Q145+ST!Q145+SU!Q145+ŚW!Q145+WS!Q145+'ZG grodzki'!Q145+'ZG ziemski'!Q145+ŻG!Q145+ŻR!Q145</f>
        <v>193</v>
      </c>
      <c r="R145" s="55">
        <f>'GW grodzki'!R145+'GW ziemski'!R145+KO!R145+M!R145+NS!R145+SŁ!R145+ST!R145+SU!R145+ŚW!R145+WS!R145+'ZG grodzki'!R145+'ZG ziemski'!R145+ŻG!R145+ŻR!R145</f>
        <v>2458</v>
      </c>
      <c r="S145" s="55">
        <f>'GW grodzki'!S145+'GW ziemski'!S145+KO!S145+M!S145+NS!S145+SŁ!S145+ST!S145+SU!S145+ŚW!S145+WS!S145+'ZG grodzki'!S145+'ZG ziemski'!S145+ŻG!S145+ŻR!S145</f>
        <v>43</v>
      </c>
      <c r="T145" s="55">
        <f>'GW grodzki'!T145+'GW ziemski'!T145+KO!T145+M!T145+NS!T145+SŁ!T145+ST!T145+SU!T145+ŚW!T145+WS!T145+'ZG grodzki'!T145+'ZG ziemski'!T145+ŻG!T145+ŻR!T145</f>
        <v>1589</v>
      </c>
      <c r="U145" s="55">
        <f>'GW grodzki'!U145+'GW ziemski'!U145+KO!U145+M!U145+NS!U145+SŁ!U145+ST!U145+SU!U145+ŚW!U145+WS!U145+'ZG grodzki'!U145+'ZG ziemski'!U145+ŻG!U145+ŻR!U145</f>
        <v>233</v>
      </c>
    </row>
    <row r="146" spans="1:21" ht="14.25" customHeight="1">
      <c r="A146" s="284" t="s">
        <v>226</v>
      </c>
      <c r="B146" s="281"/>
      <c r="C146" s="280" t="s">
        <v>227</v>
      </c>
      <c r="D146" s="281"/>
      <c r="E146" s="281"/>
      <c r="F146" s="69">
        <v>2</v>
      </c>
      <c r="G146" s="55">
        <f>'GW grodzki'!G146+'GW ziemski'!G146+KO!G146+M!G146+NS!G146+SŁ!G146+ST!G146+SU!G146+ŚW!G146+WS!G146+'ZG grodzki'!G146+'ZG ziemski'!G146+ŻG!G146+ŻR!G146</f>
        <v>2452</v>
      </c>
      <c r="H146" s="55">
        <f>'GW grodzki'!H146+'GW ziemski'!H146+KO!H146+M!H146+NS!H146+SŁ!H146+ST!H146+SU!H146+ŚW!H146+WS!H146+'ZG grodzki'!H146+'ZG ziemski'!H146+ŻG!H146+ŻR!H146</f>
        <v>1188</v>
      </c>
      <c r="I146" s="55">
        <f>'GW grodzki'!I146+'GW ziemski'!I146+KO!I146+M!I146+NS!I146+SŁ!I146+ST!I146+SU!I146+ŚW!I146+WS!I146+'ZG grodzki'!I146+'ZG ziemski'!I146+ŻG!I146+ŻR!I146</f>
        <v>872</v>
      </c>
      <c r="J146" s="55">
        <f>'GW grodzki'!J146+'GW ziemski'!J146+KO!J146+M!J146+NS!J146+SŁ!J146+ST!J146+SU!J146+ŚW!J146+WS!J146+'ZG grodzki'!J146+'ZG ziemski'!J146+ŻG!J146+ŻR!J146</f>
        <v>87</v>
      </c>
      <c r="K146" s="70" t="s">
        <v>91</v>
      </c>
      <c r="L146" s="55">
        <f>'GW grodzki'!L146+'GW ziemski'!L146+KO!L146+M!L146+NS!L146+SŁ!L146+ST!L146+SU!L146+ŚW!L146+WS!L146+'ZG grodzki'!L146+'ZG ziemski'!L146+ŻG!L146+ŻR!L146</f>
        <v>1514</v>
      </c>
      <c r="M146" s="55">
        <f>'GW grodzki'!M146+'GW ziemski'!M146+KO!M146+M!M146+NS!M146+SŁ!M146+ST!M146+SU!M146+ŚW!M146+WS!M146+'ZG grodzki'!M146+'ZG ziemski'!M146+ŻG!M146+ŻR!M146</f>
        <v>715</v>
      </c>
      <c r="N146" s="55">
        <f>'GW grodzki'!N146+'GW ziemski'!N146+KO!N146+M!N146+NS!N146+SŁ!N146+ST!N146+SU!N146+ŚW!N146+WS!N146+'ZG grodzki'!N146+'ZG ziemski'!N146+ŻG!N146+ŻR!N146</f>
        <v>411</v>
      </c>
      <c r="O146" s="55">
        <f>'GW grodzki'!O146+'GW ziemski'!O146+KO!O146+M!O146+NS!O146+SŁ!O146+ST!O146+SU!O146+ŚW!O146+WS!O146+'ZG grodzki'!O146+'ZG ziemski'!O146+ŻG!O146+ŻR!O146</f>
        <v>152</v>
      </c>
      <c r="P146" s="55">
        <f>'GW grodzki'!P146+'GW ziemski'!P146+KO!P146+M!P146+NS!P146+SŁ!P146+ST!P146+SU!P146+ŚW!P146+WS!P146+'ZG grodzki'!P146+'ZG ziemski'!P146+ŻG!P146+ŻR!P146</f>
        <v>488</v>
      </c>
      <c r="Q146" s="55">
        <f>'GW grodzki'!Q146+'GW ziemski'!Q146+KO!Q146+M!Q146+NS!Q146+SŁ!Q146+ST!Q146+SU!Q146+ŚW!Q146+WS!Q146+'ZG grodzki'!Q146+'ZG ziemski'!Q146+ŻG!Q146+ŻR!Q146</f>
        <v>25</v>
      </c>
      <c r="R146" s="55">
        <f>'GW grodzki'!R146+'GW ziemski'!R146+KO!R146+M!R146+NS!R146+SŁ!R146+ST!R146+SU!R146+ŚW!R146+WS!R146+'ZG grodzki'!R146+'ZG ziemski'!R146+ŻG!R146+ŻR!R146</f>
        <v>265</v>
      </c>
      <c r="S146" s="55">
        <f>'GW grodzki'!S146+'GW ziemski'!S146+KO!S146+M!S146+NS!S146+SŁ!S146+ST!S146+SU!S146+ŚW!S146+WS!S146+'ZG grodzki'!S146+'ZG ziemski'!S146+ŻG!S146+ŻR!S146</f>
        <v>5</v>
      </c>
      <c r="T146" s="55">
        <f>'GW grodzki'!T146+'GW ziemski'!T146+KO!T146+M!T146+NS!T146+SŁ!T146+ST!T146+SU!T146+ŚW!T146+WS!T146+'ZG grodzki'!T146+'ZG ziemski'!T146+ŻG!T146+ŻR!T146</f>
        <v>181</v>
      </c>
      <c r="U146" s="55">
        <f>'GW grodzki'!U146+'GW ziemski'!U146+KO!U146+M!U146+NS!U146+SŁ!U146+ST!U146+SU!U146+ŚW!U146+WS!U146+'ZG grodzki'!U146+'ZG ziemski'!U146+ŻG!U146+ŻR!U146</f>
        <v>50</v>
      </c>
    </row>
    <row r="147" spans="1:21" ht="14.25" customHeight="1">
      <c r="A147" s="281"/>
      <c r="B147" s="281"/>
      <c r="C147" s="280" t="s">
        <v>228</v>
      </c>
      <c r="D147" s="281"/>
      <c r="E147" s="281"/>
      <c r="F147" s="69">
        <v>3</v>
      </c>
      <c r="G147" s="55">
        <f>'GW grodzki'!G147+'GW ziemski'!G147+KO!G147+M!G147+NS!G147+SŁ!G147+ST!G147+SU!G147+ŚW!G147+WS!G147+'ZG grodzki'!G147+'ZG ziemski'!G147+ŻG!G147+ŻR!G147</f>
        <v>3360</v>
      </c>
      <c r="H147" s="55">
        <f>'GW grodzki'!H147+'GW ziemski'!H147+KO!H147+M!H147+NS!H147+SŁ!H147+ST!H147+SU!H147+ŚW!H147+WS!H147+'ZG grodzki'!H147+'ZG ziemski'!H147+ŻG!H147+ŻR!H147</f>
        <v>1646</v>
      </c>
      <c r="I147" s="55">
        <f>'GW grodzki'!I147+'GW ziemski'!I147+KO!I147+M!I147+NS!I147+SŁ!I147+ST!I147+SU!I147+ŚW!I147+WS!I147+'ZG grodzki'!I147+'ZG ziemski'!I147+ŻG!I147+ŻR!I147</f>
        <v>1324</v>
      </c>
      <c r="J147" s="55">
        <f>'GW grodzki'!J147+'GW ziemski'!J147+KO!J147+M!J147+NS!J147+SŁ!J147+ST!J147+SU!J147+ŚW!J147+WS!J147+'ZG grodzki'!J147+'ZG ziemski'!J147+ŻG!J147+ŻR!J147</f>
        <v>85</v>
      </c>
      <c r="K147" s="70" t="s">
        <v>91</v>
      </c>
      <c r="L147" s="55">
        <f>'GW grodzki'!L147+'GW ziemski'!L147+KO!L147+M!L147+NS!L147+SŁ!L147+ST!L147+SU!L147+ŚW!L147+WS!L147+'ZG grodzki'!L147+'ZG ziemski'!L147+ŻG!L147+ŻR!L147</f>
        <v>2085</v>
      </c>
      <c r="M147" s="55">
        <f>'GW grodzki'!M147+'GW ziemski'!M147+KO!M147+M!M147+NS!M147+SŁ!M147+ST!M147+SU!M147+ŚW!M147+WS!M147+'ZG grodzki'!M147+'ZG ziemski'!M147+ŻG!M147+ŻR!M147</f>
        <v>924</v>
      </c>
      <c r="N147" s="55">
        <f>'GW grodzki'!N147+'GW ziemski'!N147+KO!N147+M!N147+NS!N147+SŁ!N147+ST!N147+SU!N147+ŚW!N147+WS!N147+'ZG grodzki'!N147+'ZG ziemski'!N147+ŻG!N147+ŻR!N147</f>
        <v>496</v>
      </c>
      <c r="O147" s="55">
        <f>'GW grodzki'!O147+'GW ziemski'!O147+KO!O147+M!O147+NS!O147+SŁ!O147+ST!O147+SU!O147+ŚW!O147+WS!O147+'ZG grodzki'!O147+'ZG ziemski'!O147+ŻG!O147+ŻR!O147</f>
        <v>255</v>
      </c>
      <c r="P147" s="55">
        <f>'GW grodzki'!P147+'GW ziemski'!P147+KO!P147+M!P147+NS!P147+SŁ!P147+ST!P147+SU!P147+ŚW!P147+WS!P147+'ZG grodzki'!P147+'ZG ziemski'!P147+ŻG!P147+ŻR!P147</f>
        <v>718</v>
      </c>
      <c r="Q147" s="55">
        <f>'GW grodzki'!Q147+'GW ziemski'!Q147+KO!Q147+M!Q147+NS!Q147+SŁ!Q147+ST!Q147+SU!Q147+ŚW!Q147+WS!Q147+'ZG grodzki'!Q147+'ZG ziemski'!Q147+ŻG!Q147+ŻR!Q147</f>
        <v>47</v>
      </c>
      <c r="R147" s="55">
        <f>'GW grodzki'!R147+'GW ziemski'!R147+KO!R147+M!R147+NS!R147+SŁ!R147+ST!R147+SU!R147+ŚW!R147+WS!R147+'ZG grodzki'!R147+'ZG ziemski'!R147+ŻG!R147+ŻR!R147</f>
        <v>390</v>
      </c>
      <c r="S147" s="55">
        <f>'GW grodzki'!S147+'GW ziemski'!S147+KO!S147+M!S147+NS!S147+SŁ!S147+ST!S147+SU!S147+ŚW!S147+WS!S147+'ZG grodzki'!S147+'ZG ziemski'!S147+ŻG!S147+ŻR!S147</f>
        <v>11</v>
      </c>
      <c r="T147" s="55">
        <f>'GW grodzki'!T147+'GW ziemski'!T147+KO!T147+M!T147+NS!T147+SŁ!T147+ST!T147+SU!T147+ŚW!T147+WS!T147+'ZG grodzki'!T147+'ZG ziemski'!T147+ŻG!T147+ŻR!T147</f>
        <v>246</v>
      </c>
      <c r="U147" s="55">
        <f>'GW grodzki'!U147+'GW ziemski'!U147+KO!U147+M!U147+NS!U147+SŁ!U147+ST!U147+SU!U147+ŚW!U147+WS!U147+'ZG grodzki'!U147+'ZG ziemski'!U147+ŻG!U147+ŻR!U147</f>
        <v>43</v>
      </c>
    </row>
    <row r="148" spans="1:21" ht="14.25" customHeight="1">
      <c r="A148" s="281"/>
      <c r="B148" s="281"/>
      <c r="C148" s="280" t="s">
        <v>229</v>
      </c>
      <c r="D148" s="281"/>
      <c r="E148" s="281"/>
      <c r="F148" s="69">
        <v>4</v>
      </c>
      <c r="G148" s="55">
        <f>'GW grodzki'!G148+'GW ziemski'!G148+KO!G148+M!G148+NS!G148+SŁ!G148+ST!G148+SU!G148+ŚW!G148+WS!G148+'ZG grodzki'!G148+'ZG ziemski'!G148+ŻG!G148+ŻR!G148</f>
        <v>3033</v>
      </c>
      <c r="H148" s="55">
        <f>'GW grodzki'!H148+'GW ziemski'!H148+KO!H148+M!H148+NS!H148+SŁ!H148+ST!H148+SU!H148+ŚW!H148+WS!H148+'ZG grodzki'!H148+'ZG ziemski'!H148+ŻG!H148+ŻR!H148</f>
        <v>1530</v>
      </c>
      <c r="I148" s="55">
        <f>'GW grodzki'!I148+'GW ziemski'!I148+KO!I148+M!I148+NS!I148+SŁ!I148+ST!I148+SU!I148+ŚW!I148+WS!I148+'ZG grodzki'!I148+'ZG ziemski'!I148+ŻG!I148+ŻR!I148</f>
        <v>1220</v>
      </c>
      <c r="J148" s="55">
        <f>'GW grodzki'!J148+'GW ziemski'!J148+KO!J148+M!J148+NS!J148+SŁ!J148+ST!J148+SU!J148+ŚW!J148+WS!J148+'ZG grodzki'!J148+'ZG ziemski'!J148+ŻG!J148+ŻR!J148</f>
        <v>79</v>
      </c>
      <c r="K148" s="70" t="s">
        <v>91</v>
      </c>
      <c r="L148" s="55">
        <f>'GW grodzki'!L148+'GW ziemski'!L148+KO!L148+M!L148+NS!L148+SŁ!L148+ST!L148+SU!L148+ŚW!L148+WS!L148+'ZG grodzki'!L148+'ZG ziemski'!L148+ŻG!L148+ŻR!L148</f>
        <v>1981</v>
      </c>
      <c r="M148" s="55">
        <f>'GW grodzki'!M148+'GW ziemski'!M148+KO!M148+M!M148+NS!M148+SŁ!M148+ST!M148+SU!M148+ŚW!M148+WS!M148+'ZG grodzki'!M148+'ZG ziemski'!M148+ŻG!M148+ŻR!M148</f>
        <v>671</v>
      </c>
      <c r="N148" s="55">
        <f>'GW grodzki'!N148+'GW ziemski'!N148+KO!N148+M!N148+NS!N148+SŁ!N148+ST!N148+SU!N148+ŚW!N148+WS!N148+'ZG grodzki'!N148+'ZG ziemski'!N148+ŻG!N148+ŻR!N148</f>
        <v>359</v>
      </c>
      <c r="O148" s="55">
        <f>'GW grodzki'!O148+'GW ziemski'!O148+KO!O148+M!O148+NS!O148+SŁ!O148+ST!O148+SU!O148+ŚW!O148+WS!O148+'ZG grodzki'!O148+'ZG ziemski'!O148+ŻG!O148+ŻR!O148</f>
        <v>446</v>
      </c>
      <c r="P148" s="55">
        <f>'GW grodzki'!P148+'GW ziemski'!P148+KO!P148+M!P148+NS!P148+SŁ!P148+ST!P148+SU!P148+ŚW!P148+WS!P148+'ZG grodzki'!P148+'ZG ziemski'!P148+ŻG!P148+ŻR!P148</f>
        <v>805</v>
      </c>
      <c r="Q148" s="55">
        <f>'GW grodzki'!Q148+'GW ziemski'!Q148+KO!Q148+M!Q148+NS!Q148+SŁ!Q148+ST!Q148+SU!Q148+ŚW!Q148+WS!Q148+'ZG grodzki'!Q148+'ZG ziemski'!Q148+ŻG!Q148+ŻR!Q148</f>
        <v>53</v>
      </c>
      <c r="R148" s="55">
        <f>'GW grodzki'!R148+'GW ziemski'!R148+KO!R148+M!R148+NS!R148+SŁ!R148+ST!R148+SU!R148+ŚW!R148+WS!R148+'ZG grodzki'!R148+'ZG ziemski'!R148+ŻG!R148+ŻR!R148</f>
        <v>393</v>
      </c>
      <c r="S148" s="55">
        <f>'GW grodzki'!S148+'GW ziemski'!S148+KO!S148+M!S148+NS!S148+SŁ!S148+ST!S148+SU!S148+ŚW!S148+WS!S148+'ZG grodzki'!S148+'ZG ziemski'!S148+ŻG!S148+ŻR!S148</f>
        <v>8</v>
      </c>
      <c r="T148" s="55">
        <f>'GW grodzki'!T148+'GW ziemski'!T148+KO!T148+M!T148+NS!T148+SŁ!T148+ST!T148+SU!T148+ŚW!T148+WS!T148+'ZG grodzki'!T148+'ZG ziemski'!T148+ŻG!T148+ŻR!T148</f>
        <v>277</v>
      </c>
      <c r="U148" s="55">
        <f>'GW grodzki'!U148+'GW ziemski'!U148+KO!U148+M!U148+NS!U148+SŁ!U148+ST!U148+SU!U148+ŚW!U148+WS!U148+'ZG grodzki'!U148+'ZG ziemski'!U148+ŻG!U148+ŻR!U148</f>
        <v>38</v>
      </c>
    </row>
    <row r="149" spans="1:21" ht="14.25" customHeight="1">
      <c r="A149" s="281"/>
      <c r="B149" s="281"/>
      <c r="C149" s="280" t="s">
        <v>230</v>
      </c>
      <c r="D149" s="281"/>
      <c r="E149" s="281"/>
      <c r="F149" s="69">
        <v>5</v>
      </c>
      <c r="G149" s="55">
        <f>'GW grodzki'!G149+'GW ziemski'!G149+KO!G149+M!G149+NS!G149+SŁ!G149+ST!G149+SU!G149+ŚW!G149+WS!G149+'ZG grodzki'!G149+'ZG ziemski'!G149+ŻG!G149+ŻR!G149</f>
        <v>2806</v>
      </c>
      <c r="H149" s="55">
        <f>'GW grodzki'!H149+'GW ziemski'!H149+KO!H149+M!H149+NS!H149+SŁ!H149+ST!H149+SU!H149+ŚW!H149+WS!H149+'ZG grodzki'!H149+'ZG ziemski'!H149+ŻG!H149+ŻR!H149</f>
        <v>1615</v>
      </c>
      <c r="I149" s="55">
        <f>'GW grodzki'!I149+'GW ziemski'!I149+KO!I149+M!I149+NS!I149+SŁ!I149+ST!I149+SU!I149+ŚW!I149+WS!I149+'ZG grodzki'!I149+'ZG ziemski'!I149+ŻG!I149+ŻR!I149</f>
        <v>1145</v>
      </c>
      <c r="J149" s="55">
        <f>'GW grodzki'!J149+'GW ziemski'!J149+KO!J149+M!J149+NS!J149+SŁ!J149+ST!J149+SU!J149+ŚW!J149+WS!J149+'ZG grodzki'!J149+'ZG ziemski'!J149+ŻG!J149+ŻR!J149</f>
        <v>68</v>
      </c>
      <c r="K149" s="70" t="s">
        <v>91</v>
      </c>
      <c r="L149" s="55">
        <f>'GW grodzki'!L149+'GW ziemski'!L149+KO!L149+M!L149+NS!L149+SŁ!L149+ST!L149+SU!L149+ŚW!L149+WS!L149+'ZG grodzki'!L149+'ZG ziemski'!L149+ŻG!L149+ŻR!L149</f>
        <v>2007</v>
      </c>
      <c r="M149" s="55">
        <f>'GW grodzki'!M149+'GW ziemski'!M149+KO!M149+M!M149+NS!M149+SŁ!M149+ST!M149+SU!M149+ŚW!M149+WS!M149+'ZG grodzki'!M149+'ZG ziemski'!M149+ŻG!M149+ŻR!M149</f>
        <v>553</v>
      </c>
      <c r="N149" s="55">
        <f>'GW grodzki'!N149+'GW ziemski'!N149+KO!N149+M!N149+NS!N149+SŁ!N149+ST!N149+SU!N149+ŚW!N149+WS!N149+'ZG grodzki'!N149+'ZG ziemski'!N149+ŻG!N149+ŻR!N149</f>
        <v>294</v>
      </c>
      <c r="O149" s="55">
        <f>'GW grodzki'!O149+'GW ziemski'!O149+KO!O149+M!O149+NS!O149+SŁ!O149+ST!O149+SU!O149+ŚW!O149+WS!O149+'ZG grodzki'!O149+'ZG ziemski'!O149+ŻG!O149+ŻR!O149</f>
        <v>628</v>
      </c>
      <c r="P149" s="55">
        <f>'GW grodzki'!P149+'GW ziemski'!P149+KO!P149+M!P149+NS!P149+SŁ!P149+ST!P149+SU!P149+ŚW!P149+WS!P149+'ZG grodzki'!P149+'ZG ziemski'!P149+ŻG!P149+ŻR!P149</f>
        <v>800</v>
      </c>
      <c r="Q149" s="55">
        <f>'GW grodzki'!Q149+'GW ziemski'!Q149+KO!Q149+M!Q149+NS!Q149+SŁ!Q149+ST!Q149+SU!Q149+ŚW!Q149+WS!Q149+'ZG grodzki'!Q149+'ZG ziemski'!Q149+ŻG!Q149+ŻR!Q149</f>
        <v>22</v>
      </c>
      <c r="R149" s="55">
        <f>'GW grodzki'!R149+'GW ziemski'!R149+KO!R149+M!R149+NS!R149+SŁ!R149+ST!R149+SU!R149+ŚW!R149+WS!R149+'ZG grodzki'!R149+'ZG ziemski'!R149+ŻG!R149+ŻR!R149</f>
        <v>471</v>
      </c>
      <c r="S149" s="55">
        <f>'GW grodzki'!S149+'GW ziemski'!S149+KO!S149+M!S149+NS!S149+SŁ!S149+ST!S149+SU!S149+ŚW!S149+WS!S149+'ZG grodzki'!S149+'ZG ziemski'!S149+ŻG!S149+ŻR!S149</f>
        <v>7</v>
      </c>
      <c r="T149" s="55">
        <f>'GW grodzki'!T149+'GW ziemski'!T149+KO!T149+M!T149+NS!T149+SŁ!T149+ST!T149+SU!T149+ŚW!T149+WS!T149+'ZG grodzki'!T149+'ZG ziemski'!T149+ŻG!T149+ŻR!T149</f>
        <v>331</v>
      </c>
      <c r="U149" s="55">
        <f>'GW grodzki'!U149+'GW ziemski'!U149+KO!U149+M!U149+NS!U149+SŁ!U149+ST!U149+SU!U149+ŚW!U149+WS!U149+'ZG grodzki'!U149+'ZG ziemski'!U149+ŻG!U149+ŻR!U149</f>
        <v>24</v>
      </c>
    </row>
    <row r="150" spans="1:21" ht="14.25" customHeight="1">
      <c r="A150" s="281"/>
      <c r="B150" s="281"/>
      <c r="C150" s="280" t="s">
        <v>231</v>
      </c>
      <c r="D150" s="281"/>
      <c r="E150" s="281"/>
      <c r="F150" s="69">
        <v>6</v>
      </c>
      <c r="G150" s="55">
        <f>'GW grodzki'!G150+'GW ziemski'!G150+KO!G150+M!G150+NS!G150+SŁ!G150+ST!G150+SU!G150+ŚW!G150+WS!G150+'ZG grodzki'!G150+'ZG ziemski'!G150+ŻG!G150+ŻR!G150</f>
        <v>2167</v>
      </c>
      <c r="H150" s="55">
        <f>'GW grodzki'!H150+'GW ziemski'!H150+KO!H150+M!H150+NS!H150+SŁ!H150+ST!H150+SU!H150+ŚW!H150+WS!H150+'ZG grodzki'!H150+'ZG ziemski'!H150+ŻG!H150+ŻR!H150</f>
        <v>1263</v>
      </c>
      <c r="I150" s="55">
        <f>'GW grodzki'!I150+'GW ziemski'!I150+KO!I150+M!I150+NS!I150+SŁ!I150+ST!I150+SU!I150+ŚW!I150+WS!I150+'ZG grodzki'!I150+'ZG ziemski'!I150+ŻG!I150+ŻR!I150</f>
        <v>950</v>
      </c>
      <c r="J150" s="70" t="s">
        <v>91</v>
      </c>
      <c r="K150" s="55">
        <f>'GW grodzki'!K150+'GW ziemski'!K150+KO!K150+M!K150+NS!K150+SŁ!K150+ST!K150+SU!K150+ŚW!K150+WS!K150+'ZG grodzki'!K150+'ZG ziemski'!K150+ŻG!K150+ŻR!K150</f>
        <v>2167</v>
      </c>
      <c r="L150" s="55">
        <f>'GW grodzki'!L150+'GW ziemski'!L150+KO!L150+M!L150+NS!L150+SŁ!L150+ST!L150+SU!L150+ŚW!L150+WS!L150+'ZG grodzki'!L150+'ZG ziemski'!L150+ŻG!L150+ŻR!L150</f>
        <v>2164</v>
      </c>
      <c r="M150" s="55">
        <f>'GW grodzki'!M150+'GW ziemski'!M150+KO!M150+M!M150+NS!M150+SŁ!M150+ST!M150+SU!M150+ŚW!M150+WS!M150+'ZG grodzki'!M150+'ZG ziemski'!M150+ŻG!M150+ŻR!M150</f>
        <v>363</v>
      </c>
      <c r="N150" s="55">
        <f>'GW grodzki'!N150+'GW ziemski'!N150+KO!N150+M!N150+NS!N150+SŁ!N150+ST!N150+SU!N150+ŚW!N150+WS!N150+'ZG grodzki'!N150+'ZG ziemski'!N150+ŻG!N150+ŻR!N150</f>
        <v>151</v>
      </c>
      <c r="O150" s="55">
        <f>'GW grodzki'!O150+'GW ziemski'!O150+KO!O150+M!O150+NS!O150+SŁ!O150+ST!O150+SU!O150+ŚW!O150+WS!O150+'ZG grodzki'!O150+'ZG ziemski'!O150+ŻG!O150+ŻR!O150</f>
        <v>2162</v>
      </c>
      <c r="P150" s="55">
        <f>'GW grodzki'!P150+'GW ziemski'!P150+KO!P150+M!P150+NS!P150+SŁ!P150+ST!P150+SU!P150+ŚW!P150+WS!P150+'ZG grodzki'!P150+'ZG ziemski'!P150+ŻG!P150+ŻR!P150</f>
        <v>687</v>
      </c>
      <c r="Q150" s="55">
        <f>'GW grodzki'!Q150+'GW ziemski'!Q150+KO!Q150+M!Q150+NS!Q150+SŁ!Q150+ST!Q150+SU!Q150+ŚW!Q150+WS!Q150+'ZG grodzki'!Q150+'ZG ziemski'!Q150+ŻG!Q150+ŻR!Q150</f>
        <v>23</v>
      </c>
      <c r="R150" s="55">
        <f>'GW grodzki'!R150+'GW ziemski'!R150+KO!R150+M!R150+NS!R150+SŁ!R150+ST!R150+SU!R150+ŚW!R150+WS!R150+'ZG grodzki'!R150+'ZG ziemski'!R150+ŻG!R150+ŻR!R150</f>
        <v>507</v>
      </c>
      <c r="S150" s="55">
        <f>'GW grodzki'!S150+'GW ziemski'!S150+KO!S150+M!S150+NS!S150+SŁ!S150+ST!S150+SU!S150+ŚW!S150+WS!S150+'ZG grodzki'!S150+'ZG ziemski'!S150+ŻG!S150+ŻR!S150</f>
        <v>10</v>
      </c>
      <c r="T150" s="55">
        <f>'GW grodzki'!T150+'GW ziemski'!T150+KO!T150+M!T150+NS!T150+SŁ!T150+ST!T150+SU!T150+ŚW!T150+WS!T150+'ZG grodzki'!T150+'ZG ziemski'!T150+ŻG!T150+ŻR!T150</f>
        <v>254</v>
      </c>
      <c r="U150" s="55">
        <f>'GW grodzki'!U150+'GW ziemski'!U150+KO!U150+M!U150+NS!U150+SŁ!U150+ST!U150+SU!U150+ŚW!U150+WS!U150+'ZG grodzki'!U150+'ZG ziemski'!U150+ŻG!U150+ŻR!U150</f>
        <v>13</v>
      </c>
    </row>
    <row r="151" spans="1:21" ht="14.25" customHeight="1">
      <c r="A151" s="281"/>
      <c r="B151" s="281"/>
      <c r="C151" s="280" t="s">
        <v>232</v>
      </c>
      <c r="D151" s="281"/>
      <c r="E151" s="281"/>
      <c r="F151" s="69">
        <v>7</v>
      </c>
      <c r="G151" s="55">
        <f>'GW grodzki'!G151+'GW ziemski'!G151+KO!G151+M!G151+NS!G151+SŁ!G151+ST!G151+SU!G151+ŚW!G151+WS!G151+'ZG grodzki'!G151+'ZG ziemski'!G151+ŻG!G151+ŻR!G151</f>
        <v>2099</v>
      </c>
      <c r="H151" s="55">
        <f>'GW grodzki'!H151+'GW ziemski'!H151+KO!H151+M!H151+NS!H151+SŁ!H151+ST!H151+SU!H151+ŚW!H151+WS!H151+'ZG grodzki'!H151+'ZG ziemski'!H151+ŻG!H151+ŻR!H151</f>
        <v>1237</v>
      </c>
      <c r="I151" s="55">
        <f>'GW grodzki'!I151+'GW ziemski'!I151+KO!I151+M!I151+NS!I151+SŁ!I151+ST!I151+SU!I151+ŚW!I151+WS!I151+'ZG grodzki'!I151+'ZG ziemski'!I151+ŻG!I151+ŻR!I151</f>
        <v>1057</v>
      </c>
      <c r="J151" s="70" t="s">
        <v>91</v>
      </c>
      <c r="K151" s="55">
        <f>'GW grodzki'!K151+'GW ziemski'!K151+KO!K151+M!K151+NS!K151+SŁ!K151+ST!K151+SU!K151+ŚW!K151+WS!K151+'ZG grodzki'!K151+'ZG ziemski'!K151+ŻG!K151+ŻR!K151</f>
        <v>2099</v>
      </c>
      <c r="L151" s="55">
        <f>'GW grodzki'!L151+'GW ziemski'!L151+KO!L151+M!L151+NS!L151+SŁ!L151+ST!L151+SU!L151+ŚW!L151+WS!L151+'ZG grodzki'!L151+'ZG ziemski'!L151+ŻG!L151+ŻR!L151</f>
        <v>2078</v>
      </c>
      <c r="M151" s="55">
        <f>'GW grodzki'!M151+'GW ziemski'!M151+KO!M151+M!M151+NS!M151+SŁ!M151+ST!M151+SU!M151+ŚW!M151+WS!M151+'ZG grodzki'!M151+'ZG ziemski'!M151+ŻG!M151+ŻR!M151</f>
        <v>242</v>
      </c>
      <c r="N151" s="55">
        <f>'GW grodzki'!N151+'GW ziemski'!N151+KO!N151+M!N151+NS!N151+SŁ!N151+ST!N151+SU!N151+ŚW!N151+WS!N151+'ZG grodzki'!N151+'ZG ziemski'!N151+ŻG!N151+ŻR!N151</f>
        <v>67</v>
      </c>
      <c r="O151" s="55">
        <f>'GW grodzki'!O151+'GW ziemski'!O151+KO!O151+M!O151+NS!O151+SŁ!O151+ST!O151+SU!O151+ŚW!O151+WS!O151+'ZG grodzki'!O151+'ZG ziemski'!O151+ŻG!O151+ŻR!O151</f>
        <v>2067</v>
      </c>
      <c r="P151" s="55">
        <f>'GW grodzki'!P151+'GW ziemski'!P151+KO!P151+M!P151+NS!P151+SŁ!P151+ST!P151+SU!P151+ŚW!P151+WS!P151+'ZG grodzki'!P151+'ZG ziemski'!P151+ŻG!P151+ŻR!P151</f>
        <v>852</v>
      </c>
      <c r="Q151" s="55">
        <f>'GW grodzki'!Q151+'GW ziemski'!Q151+KO!Q151+M!Q151+NS!Q151+SŁ!Q151+ST!Q151+SU!Q151+ŚW!Q151+WS!Q151+'ZG grodzki'!Q151+'ZG ziemski'!Q151+ŻG!Q151+ŻR!Q151</f>
        <v>23</v>
      </c>
      <c r="R151" s="55">
        <f>'GW grodzki'!R151+'GW ziemski'!R151+KO!R151+M!R151+NS!R151+SŁ!R151+ST!R151+SU!R151+ŚW!R151+WS!R151+'ZG grodzki'!R151+'ZG ziemski'!R151+ŻG!R151+ŻR!R151</f>
        <v>432</v>
      </c>
      <c r="S151" s="55">
        <f>'GW grodzki'!S151+'GW ziemski'!S151+KO!S151+M!S151+NS!S151+SŁ!S151+ST!S151+SU!S151+ŚW!S151+WS!S151+'ZG grodzki'!S151+'ZG ziemski'!S151+ŻG!S151+ŻR!S151</f>
        <v>2</v>
      </c>
      <c r="T151" s="55">
        <f>'GW grodzki'!T151+'GW ziemski'!T151+KO!T151+M!T151+NS!T151+SŁ!T151+ST!T151+SU!T151+ŚW!T151+WS!T151+'ZG grodzki'!T151+'ZG ziemski'!T151+ŻG!T151+ŻR!T151</f>
        <v>300</v>
      </c>
      <c r="U151" s="55">
        <f>'GW grodzki'!U151+'GW ziemski'!U151+KO!U151+M!U151+NS!U151+SŁ!U151+ST!U151+SU!U151+ŚW!U151+WS!U151+'ZG grodzki'!U151+'ZG ziemski'!U151+ŻG!U151+ŻR!U151</f>
        <v>65</v>
      </c>
    </row>
    <row r="152" spans="1:21" ht="14.25" customHeight="1">
      <c r="A152" s="282" t="s">
        <v>233</v>
      </c>
      <c r="B152" s="281"/>
      <c r="C152" s="280" t="s">
        <v>234</v>
      </c>
      <c r="D152" s="281"/>
      <c r="E152" s="281"/>
      <c r="F152" s="69">
        <v>8</v>
      </c>
      <c r="G152" s="55">
        <f>'GW grodzki'!G152+'GW ziemski'!G152+KO!G152+M!G152+NS!G152+SŁ!G152+ST!G152+SU!G152+ŚW!G152+WS!G152+'ZG grodzki'!G152+'ZG ziemski'!G152+ŻG!G152+ŻR!G152</f>
        <v>1778</v>
      </c>
      <c r="H152" s="55">
        <f>'GW grodzki'!H152+'GW ziemski'!H152+KO!H152+M!H152+NS!H152+SŁ!H152+ST!H152+SU!H152+ŚW!H152+WS!H152+'ZG grodzki'!H152+'ZG ziemski'!H152+ŻG!H152+ŻR!H152</f>
        <v>1020</v>
      </c>
      <c r="I152" s="55">
        <f>'GW grodzki'!I152+'GW ziemski'!I152+KO!I152+M!I152+NS!I152+SŁ!I152+ST!I152+SU!I152+ŚW!I152+WS!I152+'ZG grodzki'!I152+'ZG ziemski'!I152+ŻG!I152+ŻR!I152</f>
        <v>822</v>
      </c>
      <c r="J152" s="55">
        <f>'GW grodzki'!J152+'GW ziemski'!J152+KO!J152+M!J152+NS!J152+SŁ!J152+ST!J152+SU!J152+ŚW!J152+WS!J152+'ZG grodzki'!J152+'ZG ziemski'!J152+ŻG!J152+ŻR!J152</f>
        <v>237</v>
      </c>
      <c r="K152" s="55">
        <f>'GW grodzki'!K152+'GW ziemski'!K152+KO!K152+M!K152+NS!K152+SŁ!K152+ST!K152+SU!K152+ŚW!K152+WS!K152+'ZG grodzki'!K152+'ZG ziemski'!K152+ŻG!K152+ŻR!K152</f>
        <v>218</v>
      </c>
      <c r="L152" s="55">
        <f>'GW grodzki'!L152+'GW ziemski'!L152+KO!L152+M!L152+NS!L152+SŁ!L152+ST!L152+SU!L152+ŚW!L152+WS!L152+'ZG grodzki'!L152+'ZG ziemski'!L152+ŻG!L152+ŻR!L152</f>
        <v>1778</v>
      </c>
      <c r="M152" s="55">
        <f>'GW grodzki'!M152+'GW ziemski'!M152+KO!M152+M!M152+NS!M152+SŁ!M152+ST!M152+SU!M152+ŚW!M152+WS!M152+'ZG grodzki'!M152+'ZG ziemski'!M152+ŻG!M152+ŻR!M152</f>
        <v>1778</v>
      </c>
      <c r="N152" s="55">
        <f>'GW grodzki'!N152+'GW ziemski'!N152+KO!N152+M!N152+NS!N152+SŁ!N152+ST!N152+SU!N152+ŚW!N152+WS!N152+'ZG grodzki'!N152+'ZG ziemski'!N152+ŻG!N152+ŻR!N152</f>
        <v>1778</v>
      </c>
      <c r="O152" s="55">
        <f>'GW grodzki'!O152+'GW ziemski'!O152+KO!O152+M!O152+NS!O152+SŁ!O152+ST!O152+SU!O152+ŚW!O152+WS!O152+'ZG grodzki'!O152+'ZG ziemski'!O152+ŻG!O152+ŻR!O152</f>
        <v>344</v>
      </c>
      <c r="P152" s="70" t="s">
        <v>91</v>
      </c>
      <c r="Q152" s="55">
        <f>'GW grodzki'!Q152+'GW ziemski'!Q152+KO!Q152+M!Q152+NS!Q152+SŁ!Q152+ST!Q152+SU!Q152+ŚW!Q152+WS!Q152+'ZG grodzki'!Q152+'ZG ziemski'!Q152+ŻG!Q152+ŻR!Q152</f>
        <v>9</v>
      </c>
      <c r="R152" s="55">
        <f>'GW grodzki'!R152+'GW ziemski'!R152+KO!R152+M!R152+NS!R152+SŁ!R152+ST!R152+SU!R152+ŚW!R152+WS!R152+'ZG grodzki'!R152+'ZG ziemski'!R152+ŻG!R152+ŻR!R152</f>
        <v>324</v>
      </c>
      <c r="S152" s="55">
        <f>'GW grodzki'!S152+'GW ziemski'!S152+KO!S152+M!S152+NS!S152+SŁ!S152+ST!S152+SU!S152+ŚW!S152+WS!S152+'ZG grodzki'!S152+'ZG ziemski'!S152+ŻG!S152+ŻR!S152</f>
        <v>1</v>
      </c>
      <c r="T152" s="55">
        <f>'GW grodzki'!T152+'GW ziemski'!T152+KO!T152+M!T152+NS!T152+SŁ!T152+ST!T152+SU!T152+ŚW!T152+WS!T152+'ZG grodzki'!T152+'ZG ziemski'!T152+ŻG!T152+ŻR!T152</f>
        <v>94</v>
      </c>
      <c r="U152" s="55">
        <f>'GW grodzki'!U152+'GW ziemski'!U152+KO!U152+M!U152+NS!U152+SŁ!U152+ST!U152+SU!U152+ŚW!U152+WS!U152+'ZG grodzki'!U152+'ZG ziemski'!U152+ŻG!U152+ŻR!U152</f>
        <v>10</v>
      </c>
    </row>
    <row r="153" spans="1:21" ht="14.25" customHeight="1">
      <c r="A153" s="281"/>
      <c r="B153" s="281"/>
      <c r="C153" s="280" t="s">
        <v>235</v>
      </c>
      <c r="D153" s="281"/>
      <c r="E153" s="281"/>
      <c r="F153" s="69">
        <v>9</v>
      </c>
      <c r="G153" s="55">
        <f>'GW grodzki'!G153+'GW ziemski'!G153+KO!G153+M!G153+NS!G153+SŁ!G153+ST!G153+SU!G153+ŚW!G153+WS!G153+'ZG grodzki'!G153+'ZG ziemski'!G153+ŻG!G153+ŻR!G153</f>
        <v>3765</v>
      </c>
      <c r="H153" s="55">
        <f>'GW grodzki'!H153+'GW ziemski'!H153+KO!H153+M!H153+NS!H153+SŁ!H153+ST!H153+SU!H153+ŚW!H153+WS!H153+'ZG grodzki'!H153+'ZG ziemski'!H153+ŻG!H153+ŻR!H153</f>
        <v>2498</v>
      </c>
      <c r="I153" s="55">
        <f>'GW grodzki'!I153+'GW ziemski'!I153+KO!I153+M!I153+NS!I153+SŁ!I153+ST!I153+SU!I153+ŚW!I153+WS!I153+'ZG grodzki'!I153+'ZG ziemski'!I153+ŻG!I153+ŻR!I153</f>
        <v>1634</v>
      </c>
      <c r="J153" s="55">
        <f>'GW grodzki'!J153+'GW ziemski'!J153+KO!J153+M!J153+NS!J153+SŁ!J153+ST!J153+SU!J153+ŚW!J153+WS!J153+'ZG grodzki'!J153+'ZG ziemski'!J153+ŻG!J153+ŻR!J153</f>
        <v>68</v>
      </c>
      <c r="K153" s="55">
        <f>'GW grodzki'!K153+'GW ziemski'!K153+KO!K153+M!K153+NS!K153+SŁ!K153+ST!K153+SU!K153+ŚW!K153+WS!K153+'ZG grodzki'!K153+'ZG ziemski'!K153+ŻG!K153+ŻR!K153</f>
        <v>932</v>
      </c>
      <c r="L153" s="55">
        <f>'GW grodzki'!L153+'GW ziemski'!L153+KO!L153+M!L153+NS!L153+SŁ!L153+ST!L153+SU!L153+ŚW!L153+WS!L153+'ZG grodzki'!L153+'ZG ziemski'!L153+ŻG!L153+ŻR!L153</f>
        <v>2810</v>
      </c>
      <c r="M153" s="55">
        <f>'GW grodzki'!M153+'GW ziemski'!M153+KO!M153+M!M153+NS!M153+SŁ!M153+ST!M153+SU!M153+ŚW!M153+WS!M153+'ZG grodzki'!M153+'ZG ziemski'!M153+ŻG!M153+ŻR!M153</f>
        <v>1690</v>
      </c>
      <c r="N153" s="70" t="s">
        <v>91</v>
      </c>
      <c r="O153" s="55">
        <f>'GW grodzki'!O153+'GW ziemski'!O153+KO!O153+M!O153+NS!O153+SŁ!O153+ST!O153+SU!O153+ŚW!O153+WS!O153+'ZG grodzki'!O153+'ZG ziemski'!O153+ŻG!O153+ŻR!O153</f>
        <v>1262</v>
      </c>
      <c r="P153" s="70" t="s">
        <v>91</v>
      </c>
      <c r="Q153" s="55">
        <f>'GW grodzki'!Q153+'GW ziemski'!Q153+KO!Q153+M!Q153+NS!Q153+SŁ!Q153+ST!Q153+SU!Q153+ŚW!Q153+WS!Q153+'ZG grodzki'!Q153+'ZG ziemski'!Q153+ŻG!Q153+ŻR!Q153</f>
        <v>28</v>
      </c>
      <c r="R153" s="55">
        <f>'GW grodzki'!R153+'GW ziemski'!R153+KO!R153+M!R153+NS!R153+SŁ!R153+ST!R153+SU!R153+ŚW!R153+WS!R153+'ZG grodzki'!R153+'ZG ziemski'!R153+ŻG!R153+ŻR!R153</f>
        <v>1276</v>
      </c>
      <c r="S153" s="55">
        <f>'GW grodzki'!S153+'GW ziemski'!S153+KO!S153+M!S153+NS!S153+SŁ!S153+ST!S153+SU!S153+ŚW!S153+WS!S153+'ZG grodzki'!S153+'ZG ziemski'!S153+ŻG!S153+ŻR!S153</f>
        <v>14</v>
      </c>
      <c r="T153" s="55">
        <f>'GW grodzki'!T153+'GW ziemski'!T153+KO!T153+M!T153+NS!T153+SŁ!T153+ST!T153+SU!T153+ŚW!T153+WS!T153+'ZG grodzki'!T153+'ZG ziemski'!T153+ŻG!T153+ŻR!T153</f>
        <v>186</v>
      </c>
      <c r="U153" s="55">
        <f>'GW grodzki'!U153+'GW ziemski'!U153+KO!U153+M!U153+NS!U153+SŁ!U153+ST!U153+SU!U153+ŚW!U153+WS!U153+'ZG grodzki'!U153+'ZG ziemski'!U153+ŻG!U153+ŻR!U153</f>
        <v>49</v>
      </c>
    </row>
    <row r="154" spans="1:21" ht="14.25" customHeight="1">
      <c r="A154" s="281"/>
      <c r="B154" s="281"/>
      <c r="C154" s="280" t="s">
        <v>236</v>
      </c>
      <c r="D154" s="281"/>
      <c r="E154" s="281"/>
      <c r="F154" s="69">
        <v>10</v>
      </c>
      <c r="G154" s="55">
        <f>'GW grodzki'!G154+'GW ziemski'!G154+KO!G154+M!G154+NS!G154+SŁ!G154+ST!G154+SU!G154+ŚW!G154+WS!G154+'ZG grodzki'!G154+'ZG ziemski'!G154+ŻG!G154+ŻR!G154</f>
        <v>4190</v>
      </c>
      <c r="H154" s="55">
        <f>'GW grodzki'!H154+'GW ziemski'!H154+KO!H154+M!H154+NS!H154+SŁ!H154+ST!H154+SU!H154+ŚW!H154+WS!H154+'ZG grodzki'!H154+'ZG ziemski'!H154+ŻG!H154+ŻR!H154</f>
        <v>2447</v>
      </c>
      <c r="I154" s="55">
        <f>'GW grodzki'!I154+'GW ziemski'!I154+KO!I154+M!I154+NS!I154+SŁ!I154+ST!I154+SU!I154+ŚW!I154+WS!I154+'ZG grodzki'!I154+'ZG ziemski'!I154+ŻG!I154+ŻR!I154</f>
        <v>1611</v>
      </c>
      <c r="J154" s="55">
        <f>'GW grodzki'!J154+'GW ziemski'!J154+KO!J154+M!J154+NS!J154+SŁ!J154+ST!J154+SU!J154+ŚW!J154+WS!J154+'ZG grodzki'!J154+'ZG ziemski'!J154+ŻG!J154+ŻR!J154</f>
        <v>5</v>
      </c>
      <c r="K154" s="55">
        <f>'GW grodzki'!K154+'GW ziemski'!K154+KO!K154+M!K154+NS!K154+SŁ!K154+ST!K154+SU!K154+ŚW!K154+WS!K154+'ZG grodzki'!K154+'ZG ziemski'!K154+ŻG!K154+ŻR!K154</f>
        <v>1079</v>
      </c>
      <c r="L154" s="55">
        <f>'GW grodzki'!L154+'GW ziemski'!L154+KO!L154+M!L154+NS!L154+SŁ!L154+ST!L154+SU!L154+ŚW!L154+WS!L154+'ZG grodzki'!L154+'ZG ziemski'!L154+ŻG!L154+ŻR!L154</f>
        <v>2054</v>
      </c>
      <c r="M154" s="70" t="s">
        <v>91</v>
      </c>
      <c r="N154" s="70" t="s">
        <v>91</v>
      </c>
      <c r="O154" s="55">
        <f>'GW grodzki'!O154+'GW ziemski'!O154+KO!O154+M!O154+NS!O154+SŁ!O154+ST!O154+SU!O154+ŚW!O154+WS!O154+'ZG grodzki'!O154+'ZG ziemski'!O154+ŻG!O154+ŻR!O154</f>
        <v>1456</v>
      </c>
      <c r="P154" s="70" t="s">
        <v>91</v>
      </c>
      <c r="Q154" s="55">
        <f>'GW grodzki'!Q154+'GW ziemski'!Q154+KO!Q154+M!Q154+NS!Q154+SŁ!Q154+ST!Q154+SU!Q154+ŚW!Q154+WS!Q154+'ZG grodzki'!Q154+'ZG ziemski'!Q154+ŻG!Q154+ŻR!Q154</f>
        <v>54</v>
      </c>
      <c r="R154" s="55">
        <f>'GW grodzki'!R154+'GW ziemski'!R154+KO!R154+M!R154+NS!R154+SŁ!R154+ST!R154+SU!R154+ŚW!R154+WS!R154+'ZG grodzki'!R154+'ZG ziemski'!R154+ŻG!R154+ŻR!R154</f>
        <v>807</v>
      </c>
      <c r="S154" s="55">
        <f>'GW grodzki'!S154+'GW ziemski'!S154+KO!S154+M!S154+NS!S154+SŁ!S154+ST!S154+SU!S154+ŚW!S154+WS!S154+'ZG grodzki'!S154+'ZG ziemski'!S154+ŻG!S154+ŻR!S154</f>
        <v>21</v>
      </c>
      <c r="T154" s="55">
        <f>'GW grodzki'!T154+'GW ziemski'!T154+KO!T154+M!T154+NS!T154+SŁ!T154+ST!T154+SU!T154+ŚW!T154+WS!T154+'ZG grodzki'!T154+'ZG ziemski'!T154+ŻG!T154+ŻR!T154</f>
        <v>313</v>
      </c>
      <c r="U154" s="55">
        <f>'GW grodzki'!U154+'GW ziemski'!U154+KO!U154+M!U154+NS!U154+SŁ!U154+ST!U154+SU!U154+ŚW!U154+WS!U154+'ZG grodzki'!U154+'ZG ziemski'!U154+ŻG!U154+ŻR!U154</f>
        <v>60</v>
      </c>
    </row>
    <row r="155" spans="1:21" ht="14.25" customHeight="1">
      <c r="A155" s="281"/>
      <c r="B155" s="281"/>
      <c r="C155" s="280" t="s">
        <v>237</v>
      </c>
      <c r="D155" s="281"/>
      <c r="E155" s="281"/>
      <c r="F155" s="69">
        <v>11</v>
      </c>
      <c r="G155" s="55">
        <f>'GW grodzki'!G155+'GW ziemski'!G155+KO!G155+M!G155+NS!G155+SŁ!G155+ST!G155+SU!G155+ŚW!G155+WS!G155+'ZG grodzki'!G155+'ZG ziemski'!G155+ŻG!G155+ŻR!G155</f>
        <v>3524</v>
      </c>
      <c r="H155" s="55">
        <f>'GW grodzki'!H155+'GW ziemski'!H155+KO!H155+M!H155+NS!H155+SŁ!H155+ST!H155+SU!H155+ŚW!H155+WS!H155+'ZG grodzki'!H155+'ZG ziemski'!H155+ŻG!H155+ŻR!H155</f>
        <v>1734</v>
      </c>
      <c r="I155" s="55">
        <f>'GW grodzki'!I155+'GW ziemski'!I155+KO!I155+M!I155+NS!I155+SŁ!I155+ST!I155+SU!I155+ŚW!I155+WS!I155+'ZG grodzki'!I155+'ZG ziemski'!I155+ŻG!I155+ŻR!I155</f>
        <v>1385</v>
      </c>
      <c r="J155" s="55">
        <f>'GW grodzki'!J155+'GW ziemski'!J155+KO!J155+M!J155+NS!J155+SŁ!J155+ST!J155+SU!J155+ŚW!J155+WS!J155+'ZG grodzki'!J155+'ZG ziemski'!J155+ŻG!J155+ŻR!J155</f>
        <v>8</v>
      </c>
      <c r="K155" s="55">
        <f>'GW grodzki'!K155+'GW ziemski'!K155+KO!K155+M!K155+NS!K155+SŁ!K155+ST!K155+SU!K155+ŚW!K155+WS!K155+'ZG grodzki'!K155+'ZG ziemski'!K155+ŻG!K155+ŻR!K155</f>
        <v>1015</v>
      </c>
      <c r="L155" s="55">
        <f>'GW grodzki'!L155+'GW ziemski'!L155+KO!L155+M!L155+NS!L155+SŁ!L155+ST!L155+SU!L155+ŚW!L155+WS!L155+'ZG grodzki'!L155+'ZG ziemski'!L155+ŻG!L155+ŻR!L155</f>
        <v>2527</v>
      </c>
      <c r="M155" s="70" t="s">
        <v>91</v>
      </c>
      <c r="N155" s="70" t="s">
        <v>91</v>
      </c>
      <c r="O155" s="55">
        <f>'GW grodzki'!O155+'GW ziemski'!O155+KO!O155+M!O155+NS!O155+SŁ!O155+ST!O155+SU!O155+ŚW!O155+WS!O155+'ZG grodzki'!O155+'ZG ziemski'!O155+ŻG!O155+ŻR!O155</f>
        <v>1358</v>
      </c>
      <c r="P155" s="55">
        <f>'GW grodzki'!P155+'GW ziemski'!P155+KO!P155+M!P155+NS!P155+SŁ!P155+ST!P155+SU!P155+ŚW!P155+WS!P155+'ZG grodzki'!P155+'ZG ziemski'!P155+ŻG!P155+ŻR!P155</f>
        <v>1690</v>
      </c>
      <c r="Q155" s="55">
        <f>'GW grodzki'!Q155+'GW ziemski'!Q155+KO!Q155+M!Q155+NS!Q155+SŁ!Q155+ST!Q155+SU!Q155+ŚW!Q155+WS!Q155+'ZG grodzki'!Q155+'ZG ziemski'!Q155+ŻG!Q155+ŻR!Q155</f>
        <v>48</v>
      </c>
      <c r="R155" s="55">
        <f>'GW grodzki'!R155+'GW ziemski'!R155+KO!R155+M!R155+NS!R155+SŁ!R155+ST!R155+SU!R155+ŚW!R155+WS!R155+'ZG grodzki'!R155+'ZG ziemski'!R155+ŻG!R155+ŻR!R155</f>
        <v>50</v>
      </c>
      <c r="S155" s="55">
        <f>'GW grodzki'!S155+'GW ziemski'!S155+KO!S155+M!S155+NS!S155+SŁ!S155+ST!S155+SU!S155+ŚW!S155+WS!S155+'ZG grodzki'!S155+'ZG ziemski'!S155+ŻG!S155+ŻR!S155</f>
        <v>7</v>
      </c>
      <c r="T155" s="55">
        <f>'GW grodzki'!T155+'GW ziemski'!T155+KO!T155+M!T155+NS!T155+SŁ!T155+ST!T155+SU!T155+ŚW!T155+WS!T155+'ZG grodzki'!T155+'ZG ziemski'!T155+ŻG!T155+ŻR!T155</f>
        <v>482</v>
      </c>
      <c r="U155" s="55">
        <f>'GW grodzki'!U155+'GW ziemski'!U155+KO!U155+M!U155+NS!U155+SŁ!U155+ST!U155+SU!U155+ŚW!U155+WS!U155+'ZG grodzki'!U155+'ZG ziemski'!U155+ŻG!U155+ŻR!U155</f>
        <v>60</v>
      </c>
    </row>
    <row r="156" spans="1:21" ht="14.25" customHeight="1">
      <c r="A156" s="281"/>
      <c r="B156" s="281"/>
      <c r="C156" s="280" t="s">
        <v>238</v>
      </c>
      <c r="D156" s="281"/>
      <c r="E156" s="281"/>
      <c r="F156" s="69">
        <v>12</v>
      </c>
      <c r="G156" s="55">
        <f>'GW grodzki'!G156+'GW ziemski'!G156+KO!G156+M!G156+NS!G156+SŁ!G156+ST!G156+SU!G156+ŚW!G156+WS!G156+'ZG grodzki'!G156+'ZG ziemski'!G156+ŻG!G156+ŻR!G156</f>
        <v>1585</v>
      </c>
      <c r="H156" s="55">
        <f>'GW grodzki'!H156+'GW ziemski'!H156+KO!H156+M!H156+NS!H156+SŁ!H156+ST!H156+SU!H156+ŚW!H156+WS!H156+'ZG grodzki'!H156+'ZG ziemski'!H156+ŻG!H156+ŻR!H156</f>
        <v>769</v>
      </c>
      <c r="I156" s="55">
        <f>'GW grodzki'!I156+'GW ziemski'!I156+KO!I156+M!I156+NS!I156+SŁ!I156+ST!I156+SU!I156+ŚW!I156+WS!I156+'ZG grodzki'!I156+'ZG ziemski'!I156+ŻG!I156+ŻR!I156</f>
        <v>656</v>
      </c>
      <c r="J156" s="55">
        <f>'GW grodzki'!J156+'GW ziemski'!J156+KO!J156+M!J156+NS!J156+SŁ!J156+ST!J156+SU!J156+ŚW!J156+WS!J156+'ZG grodzki'!J156+'ZG ziemski'!J156+ŻG!J156+ŻR!J156</f>
        <v>1</v>
      </c>
      <c r="K156" s="55">
        <f>'GW grodzki'!K156+'GW ziemski'!K156+KO!K156+M!K156+NS!K156+SŁ!K156+ST!K156+SU!K156+ŚW!K156+WS!K156+'ZG grodzki'!K156+'ZG ziemski'!K156+ŻG!K156+ŻR!K156</f>
        <v>560</v>
      </c>
      <c r="L156" s="55">
        <f>'GW grodzki'!L156+'GW ziemski'!L156+KO!L156+M!L156+NS!L156+SŁ!L156+ST!L156+SU!L156+ŚW!L156+WS!L156+'ZG grodzki'!L156+'ZG ziemski'!L156+ŻG!L156+ŻR!L156</f>
        <v>1585</v>
      </c>
      <c r="M156" s="70" t="s">
        <v>91</v>
      </c>
      <c r="N156" s="70" t="s">
        <v>91</v>
      </c>
      <c r="O156" s="55">
        <f>'GW grodzki'!O156+'GW ziemski'!O156+KO!O156+M!O156+NS!O156+SŁ!O156+ST!O156+SU!O156+ŚW!O156+WS!O156+'ZG grodzki'!O156+'ZG ziemski'!O156+ŻG!O156+ŻR!O156</f>
        <v>718</v>
      </c>
      <c r="P156" s="55">
        <f>'GW grodzki'!P156+'GW ziemski'!P156+KO!P156+M!P156+NS!P156+SŁ!P156+ST!P156+SU!P156+ŚW!P156+WS!P156+'ZG grodzki'!P156+'ZG ziemski'!P156+ŻG!P156+ŻR!P156</f>
        <v>1585</v>
      </c>
      <c r="Q156" s="55">
        <f>'GW grodzki'!Q156+'GW ziemski'!Q156+KO!Q156+M!Q156+NS!Q156+SŁ!Q156+ST!Q156+SU!Q156+ŚW!Q156+WS!Q156+'ZG grodzki'!Q156+'ZG ziemski'!Q156+ŻG!Q156+ŻR!Q156</f>
        <v>31</v>
      </c>
      <c r="R156" s="55">
        <f>'GW grodzki'!R156+'GW ziemski'!R156+KO!R156+M!R156+NS!R156+SŁ!R156+ST!R156+SU!R156+ŚW!R156+WS!R156+'ZG grodzki'!R156+'ZG ziemski'!R156+ŻG!R156+ŻR!R156</f>
        <v>0</v>
      </c>
      <c r="S156" s="55">
        <f>'GW grodzki'!S156+'GW ziemski'!S156+KO!S156+M!S156+NS!S156+SŁ!S156+ST!S156+SU!S156+ŚW!S156+WS!S156+'ZG grodzki'!S156+'ZG ziemski'!S156+ŻG!S156+ŻR!S156</f>
        <v>0</v>
      </c>
      <c r="T156" s="55">
        <f>'GW grodzki'!T156+'GW ziemski'!T156+KO!T156+M!T156+NS!T156+SŁ!T156+ST!T156+SU!T156+ŚW!T156+WS!T156+'ZG grodzki'!T156+'ZG ziemski'!T156+ŻG!T156+ŻR!T156</f>
        <v>330</v>
      </c>
      <c r="U156" s="55">
        <f>'GW grodzki'!U156+'GW ziemski'!U156+KO!U156+M!U156+NS!U156+SŁ!U156+ST!U156+SU!U156+ŚW!U156+WS!U156+'ZG grodzki'!U156+'ZG ziemski'!U156+ŻG!U156+ŻR!U156</f>
        <v>17</v>
      </c>
    </row>
    <row r="157" spans="1:21" ht="14.25" customHeight="1">
      <c r="A157" s="281"/>
      <c r="B157" s="281"/>
      <c r="C157" s="280" t="s">
        <v>239</v>
      </c>
      <c r="D157" s="281"/>
      <c r="E157" s="281"/>
      <c r="F157" s="69">
        <v>13</v>
      </c>
      <c r="G157" s="55">
        <f>'GW grodzki'!G157+'GW ziemski'!G157+KO!G157+M!G157+NS!G157+SŁ!G157+ST!G157+SU!G157+ŚW!G157+WS!G157+'ZG grodzki'!G157+'ZG ziemski'!G157+ŻG!G157+ŻR!G157</f>
        <v>1075</v>
      </c>
      <c r="H157" s="55">
        <f>'GW grodzki'!H157+'GW ziemski'!H157+KO!H157+M!H157+NS!H157+SŁ!H157+ST!H157+SU!H157+ŚW!H157+WS!H157+'ZG grodzki'!H157+'ZG ziemski'!H157+ŻG!H157+ŻR!H157</f>
        <v>11</v>
      </c>
      <c r="I157" s="55">
        <f>'GW grodzki'!I157+'GW ziemski'!I157+KO!I157+M!I157+NS!I157+SŁ!I157+ST!I157+SU!I157+ŚW!I157+WS!I157+'ZG grodzki'!I157+'ZG ziemski'!I157+ŻG!I157+ŻR!I157</f>
        <v>460</v>
      </c>
      <c r="J157" s="55">
        <f>'GW grodzki'!J157+'GW ziemski'!J157+KO!J157+M!J157+NS!J157+SŁ!J157+ST!J157+SU!J157+ŚW!J157+WS!J157+'ZG grodzki'!J157+'ZG ziemski'!J157+ŻG!J157+ŻR!J157</f>
        <v>0</v>
      </c>
      <c r="K157" s="55">
        <f>'GW grodzki'!K157+'GW ziemski'!K157+KO!K157+M!K157+NS!K157+SŁ!K157+ST!K157+SU!K157+ŚW!K157+WS!K157+'ZG grodzki'!K157+'ZG ziemski'!K157+ŻG!K157+ŻR!K157</f>
        <v>462</v>
      </c>
      <c r="L157" s="55">
        <f>'GW grodzki'!L157+'GW ziemski'!L157+KO!L157+M!L157+NS!L157+SŁ!L157+ST!L157+SU!L157+ŚW!L157+WS!L157+'ZG grodzki'!L157+'ZG ziemski'!L157+ŻG!L157+ŻR!L157</f>
        <v>1075</v>
      </c>
      <c r="M157" s="70" t="s">
        <v>91</v>
      </c>
      <c r="N157" s="70" t="s">
        <v>91</v>
      </c>
      <c r="O157" s="55">
        <f>'GW grodzki'!O157+'GW ziemski'!O157+KO!O157+M!O157+NS!O157+SŁ!O157+ST!O157+SU!O157+ŚW!O157+WS!O157+'ZG grodzki'!O157+'ZG ziemski'!O157+ŻG!O157+ŻR!O157</f>
        <v>572</v>
      </c>
      <c r="P157" s="55">
        <f>'GW grodzki'!P157+'GW ziemski'!P157+KO!P157+M!P157+NS!P157+SŁ!P157+ST!P157+SU!P157+ŚW!P157+WS!P157+'ZG grodzki'!P157+'ZG ziemski'!P157+ŻG!P157+ŻR!P157</f>
        <v>1075</v>
      </c>
      <c r="Q157" s="55">
        <f>'GW grodzki'!Q157+'GW ziemski'!Q157+KO!Q157+M!Q157+NS!Q157+SŁ!Q157+ST!Q157+SU!Q157+ŚW!Q157+WS!Q157+'ZG grodzki'!Q157+'ZG ziemski'!Q157+ŻG!Q157+ŻR!Q157</f>
        <v>23</v>
      </c>
      <c r="R157" s="55">
        <f>'GW grodzki'!R157+'GW ziemski'!R157+KO!R157+M!R157+NS!R157+SŁ!R157+ST!R157+SU!R157+ŚW!R157+WS!R157+'ZG grodzki'!R157+'ZG ziemski'!R157+ŻG!R157+ŻR!R157</f>
        <v>1</v>
      </c>
      <c r="S157" s="55">
        <f>'GW grodzki'!S157+'GW ziemski'!S157+KO!S157+M!S157+NS!S157+SŁ!S157+ST!S157+SU!S157+ŚW!S157+WS!S157+'ZG grodzki'!S157+'ZG ziemski'!S157+ŻG!S157+ŻR!S157</f>
        <v>0</v>
      </c>
      <c r="T157" s="55">
        <f>'GW grodzki'!T157+'GW ziemski'!T157+KO!T157+M!T157+NS!T157+SŁ!T157+ST!T157+SU!T157+ŚW!T157+WS!T157+'ZG grodzki'!T157+'ZG ziemski'!T157+ŻG!T157+ŻR!T157</f>
        <v>184</v>
      </c>
      <c r="U157" s="55">
        <f>'GW grodzki'!U157+'GW ziemski'!U157+KO!U157+M!U157+NS!U157+SŁ!U157+ST!U157+SU!U157+ŚW!U157+WS!U157+'ZG grodzki'!U157+'ZG ziemski'!U157+ŻG!U157+ŻR!U157</f>
        <v>37</v>
      </c>
    </row>
    <row r="158" spans="1:21" ht="14.25" customHeight="1">
      <c r="A158" s="282" t="s">
        <v>240</v>
      </c>
      <c r="B158" s="281"/>
      <c r="C158" s="280" t="s">
        <v>241</v>
      </c>
      <c r="D158" s="281"/>
      <c r="E158" s="281"/>
      <c r="F158" s="69">
        <v>14</v>
      </c>
      <c r="G158" s="55">
        <f>'GW grodzki'!G158+'GW ziemski'!G158+KO!G158+M!G158+NS!G158+SŁ!G158+ST!G158+SU!G158+ŚW!G158+WS!G158+'ZG grodzki'!G158+'ZG ziemski'!G158+ŻG!G158+ŻR!G158</f>
        <v>1872</v>
      </c>
      <c r="H158" s="55">
        <f>'GW grodzki'!H158+'GW ziemski'!H158+KO!H158+M!H158+NS!H158+SŁ!H158+ST!H158+SU!H158+ŚW!H158+WS!H158+'ZG grodzki'!H158+'ZG ziemski'!H158+ŻG!H158+ŻR!H158</f>
        <v>1214</v>
      </c>
      <c r="I158" s="55">
        <f>'GW grodzki'!I158+'GW ziemski'!I158+KO!I158+M!I158+NS!I158+SŁ!I158+ST!I158+SU!I158+ŚW!I158+WS!I158+'ZG grodzki'!I158+'ZG ziemski'!I158+ŻG!I158+ŻR!I158</f>
        <v>477</v>
      </c>
      <c r="J158" s="55">
        <f>'GW grodzki'!J158+'GW ziemski'!J158+KO!J158+M!J158+NS!J158+SŁ!J158+ST!J158+SU!J158+ŚW!J158+WS!J158+'ZG grodzki'!J158+'ZG ziemski'!J158+ŻG!J158+ŻR!J158</f>
        <v>108</v>
      </c>
      <c r="K158" s="55">
        <f>'GW grodzki'!K158+'GW ziemski'!K158+KO!K158+M!K158+NS!K158+SŁ!K158+ST!K158+SU!K158+ŚW!K158+WS!K158+'ZG grodzki'!K158+'ZG ziemski'!K158+ŻG!K158+ŻR!K158</f>
        <v>422</v>
      </c>
      <c r="L158" s="55">
        <f>'GW grodzki'!L158+'GW ziemski'!L158+KO!L158+M!L158+NS!L158+SŁ!L158+ST!L158+SU!L158+ŚW!L158+WS!L158+'ZG grodzki'!L158+'ZG ziemski'!L158+ŻG!L158+ŻR!L158</f>
        <v>1179</v>
      </c>
      <c r="M158" s="55">
        <f>'GW grodzki'!M158+'GW ziemski'!M158+KO!M158+M!M158+NS!M158+SŁ!M158+ST!M158+SU!M158+ŚW!M158+WS!M158+'ZG grodzki'!M158+'ZG ziemski'!M158+ŻG!M158+ŻR!M158</f>
        <v>344</v>
      </c>
      <c r="N158" s="55">
        <f>'GW grodzki'!N158+'GW ziemski'!N158+KO!N158+M!N158+NS!N158+SŁ!N158+ST!N158+SU!N158+ŚW!N158+WS!N158+'ZG grodzki'!N158+'ZG ziemski'!N158+ŻG!N158+ŻR!N158</f>
        <v>58</v>
      </c>
      <c r="O158" s="55">
        <f>'GW grodzki'!O158+'GW ziemski'!O158+KO!O158+M!O158+NS!O158+SŁ!O158+ST!O158+SU!O158+ŚW!O158+WS!O158+'ZG grodzki'!O158+'ZG ziemski'!O158+ŻG!O158+ŻR!O158</f>
        <v>553</v>
      </c>
      <c r="P158" s="55">
        <f>'GW grodzki'!P158+'GW ziemski'!P158+KO!P158+M!P158+NS!P158+SŁ!P158+ST!P158+SU!P158+ŚW!P158+WS!P158+'ZG grodzki'!P158+'ZG ziemski'!P158+ŻG!P158+ŻR!P158</f>
        <v>253</v>
      </c>
      <c r="Q158" s="55">
        <f>'GW grodzki'!Q158+'GW ziemski'!Q158+KO!Q158+M!Q158+NS!Q158+SŁ!Q158+ST!Q158+SU!Q158+ŚW!Q158+WS!Q158+'ZG grodzki'!Q158+'ZG ziemski'!Q158+ŻG!Q158+ŻR!Q158</f>
        <v>4</v>
      </c>
      <c r="R158" s="55">
        <f>'GW grodzki'!R158+'GW ziemski'!R158+KO!R158+M!R158+NS!R158+SŁ!R158+ST!R158+SU!R158+ŚW!R158+WS!R158+'ZG grodzki'!R158+'ZG ziemski'!R158+ŻG!R158+ŻR!R158</f>
        <v>303</v>
      </c>
      <c r="S158" s="55">
        <f>'GW grodzki'!S158+'GW ziemski'!S158+KO!S158+M!S158+NS!S158+SŁ!S158+ST!S158+SU!S158+ŚW!S158+WS!S158+'ZG grodzki'!S158+'ZG ziemski'!S158+ŻG!S158+ŻR!S158</f>
        <v>4</v>
      </c>
      <c r="T158" s="55">
        <f>'GW grodzki'!T158+'GW ziemski'!T158+KO!T158+M!T158+NS!T158+SŁ!T158+ST!T158+SU!T158+ŚW!T158+WS!T158+'ZG grodzki'!T158+'ZG ziemski'!T158+ŻG!T158+ŻR!T158</f>
        <v>130</v>
      </c>
      <c r="U158" s="55">
        <f>'GW grodzki'!U158+'GW ziemski'!U158+KO!U158+M!U158+NS!U158+SŁ!U158+ST!U158+SU!U158+ŚW!U158+WS!U158+'ZG grodzki'!U158+'ZG ziemski'!U158+ŻG!U158+ŻR!U158</f>
        <v>40</v>
      </c>
    </row>
    <row r="159" spans="1:21" ht="14.25" customHeight="1">
      <c r="A159" s="281"/>
      <c r="B159" s="281"/>
      <c r="C159" s="283" t="s">
        <v>242</v>
      </c>
      <c r="D159" s="281"/>
      <c r="E159" s="281"/>
      <c r="F159" s="69">
        <v>15</v>
      </c>
      <c r="G159" s="55">
        <f>'GW grodzki'!G159+'GW ziemski'!G159+KO!G159+M!G159+NS!G159+SŁ!G159+ST!G159+SU!G159+ŚW!G159+WS!G159+'ZG grodzki'!G159+'ZG ziemski'!G159+ŻG!G159+ŻR!G159</f>
        <v>3257</v>
      </c>
      <c r="H159" s="55">
        <f>'GW grodzki'!H159+'GW ziemski'!H159+KO!H159+M!H159+NS!H159+SŁ!H159+ST!H159+SU!H159+ŚW!H159+WS!H159+'ZG grodzki'!H159+'ZG ziemski'!H159+ŻG!H159+ŻR!H159</f>
        <v>1964</v>
      </c>
      <c r="I159" s="55">
        <f>'GW grodzki'!I159+'GW ziemski'!I159+KO!I159+M!I159+NS!I159+SŁ!I159+ST!I159+SU!I159+ŚW!I159+WS!I159+'ZG grodzki'!I159+'ZG ziemski'!I159+ŻG!I159+ŻR!I159</f>
        <v>1265</v>
      </c>
      <c r="J159" s="55">
        <f>'GW grodzki'!J159+'GW ziemski'!J159+KO!J159+M!J159+NS!J159+SŁ!J159+ST!J159+SU!J159+ŚW!J159+WS!J159+'ZG grodzki'!J159+'ZG ziemski'!J159+ŻG!J159+ŻR!J159</f>
        <v>52</v>
      </c>
      <c r="K159" s="55">
        <f>'GW grodzki'!K159+'GW ziemski'!K159+KO!K159+M!K159+NS!K159+SŁ!K159+ST!K159+SU!K159+ŚW!K159+WS!K159+'ZG grodzki'!K159+'ZG ziemski'!K159+ŻG!K159+ŻR!K159</f>
        <v>802</v>
      </c>
      <c r="L159" s="55">
        <f>'GW grodzki'!L159+'GW ziemski'!L159+KO!L159+M!L159+NS!L159+SŁ!L159+ST!L159+SU!L159+ŚW!L159+WS!L159+'ZG grodzki'!L159+'ZG ziemski'!L159+ŻG!L159+ŻR!L159</f>
        <v>2421</v>
      </c>
      <c r="M159" s="55">
        <f>'GW grodzki'!M159+'GW ziemski'!M159+KO!M159+M!M159+NS!M159+SŁ!M159+ST!M159+SU!M159+ŚW!M159+WS!M159+'ZG grodzki'!M159+'ZG ziemski'!M159+ŻG!M159+ŻR!M159</f>
        <v>853</v>
      </c>
      <c r="N159" s="55">
        <f>'GW grodzki'!N159+'GW ziemski'!N159+KO!N159+M!N159+NS!N159+SŁ!N159+ST!N159+SU!N159+ŚW!N159+WS!N159+'ZG grodzki'!N159+'ZG ziemski'!N159+ŻG!N159+ŻR!N159</f>
        <v>490</v>
      </c>
      <c r="O159" s="55">
        <f>'GW grodzki'!O159+'GW ziemski'!O159+KO!O159+M!O159+NS!O159+SŁ!O159+ST!O159+SU!O159+ŚW!O159+WS!O159+'ZG grodzki'!O159+'ZG ziemski'!O159+ŻG!O159+ŻR!O159</f>
        <v>1063</v>
      </c>
      <c r="P159" s="55">
        <f>'GW grodzki'!P159+'GW ziemski'!P159+KO!P159+M!P159+NS!P159+SŁ!P159+ST!P159+SU!P159+ŚW!P159+WS!P159+'ZG grodzki'!P159+'ZG ziemski'!P159+ŻG!P159+ŻR!P159</f>
        <v>731</v>
      </c>
      <c r="Q159" s="55">
        <f>'GW grodzki'!Q159+'GW ziemski'!Q159+KO!Q159+M!Q159+NS!Q159+SŁ!Q159+ST!Q159+SU!Q159+ŚW!Q159+WS!Q159+'ZG grodzki'!Q159+'ZG ziemski'!Q159+ŻG!Q159+ŻR!Q159</f>
        <v>14</v>
      </c>
      <c r="R159" s="55">
        <f>'GW grodzki'!R159+'GW ziemski'!R159+KO!R159+M!R159+NS!R159+SŁ!R159+ST!R159+SU!R159+ŚW!R159+WS!R159+'ZG grodzki'!R159+'ZG ziemski'!R159+ŻG!R159+ŻR!R159</f>
        <v>551</v>
      </c>
      <c r="S159" s="55">
        <f>'GW grodzki'!S159+'GW ziemski'!S159+KO!S159+M!S159+NS!S159+SŁ!S159+ST!S159+SU!S159+ŚW!S159+WS!S159+'ZG grodzki'!S159+'ZG ziemski'!S159+ŻG!S159+ŻR!S159</f>
        <v>9</v>
      </c>
      <c r="T159" s="55">
        <f>'GW grodzki'!T159+'GW ziemski'!T159+KO!T159+M!T159+NS!T159+SŁ!T159+ST!T159+SU!T159+ŚW!T159+WS!T159+'ZG grodzki'!T159+'ZG ziemski'!T159+ŻG!T159+ŻR!T159</f>
        <v>288</v>
      </c>
      <c r="U159" s="55">
        <f>'GW grodzki'!U159+'GW ziemski'!U159+KO!U159+M!U159+NS!U159+SŁ!U159+ST!U159+SU!U159+ŚW!U159+WS!U159+'ZG grodzki'!U159+'ZG ziemski'!U159+ŻG!U159+ŻR!U159</f>
        <v>53</v>
      </c>
    </row>
    <row r="160" spans="1:21" ht="14.25" customHeight="1">
      <c r="A160" s="281"/>
      <c r="B160" s="281"/>
      <c r="C160" s="280" t="s">
        <v>243</v>
      </c>
      <c r="D160" s="281"/>
      <c r="E160" s="281"/>
      <c r="F160" s="69">
        <v>16</v>
      </c>
      <c r="G160" s="55">
        <f>'GW grodzki'!G160+'GW ziemski'!G160+KO!G160+M!G160+NS!G160+SŁ!G160+ST!G160+SU!G160+ŚW!G160+WS!G160+'ZG grodzki'!G160+'ZG ziemski'!G160+ŻG!G160+ŻR!G160</f>
        <v>1857</v>
      </c>
      <c r="H160" s="55">
        <f>'GW grodzki'!H160+'GW ziemski'!H160+KO!H160+M!H160+NS!H160+SŁ!H160+ST!H160+SU!H160+ŚW!H160+WS!H160+'ZG grodzki'!H160+'ZG ziemski'!H160+ŻG!H160+ŻR!H160</f>
        <v>1241</v>
      </c>
      <c r="I160" s="55">
        <f>'GW grodzki'!I160+'GW ziemski'!I160+KO!I160+M!I160+NS!I160+SŁ!I160+ST!I160+SU!I160+ŚW!I160+WS!I160+'ZG grodzki'!I160+'ZG ziemski'!I160+ŻG!I160+ŻR!I160</f>
        <v>634</v>
      </c>
      <c r="J160" s="55">
        <f>'GW grodzki'!J160+'GW ziemski'!J160+KO!J160+M!J160+NS!J160+SŁ!J160+ST!J160+SU!J160+ŚW!J160+WS!J160+'ZG grodzki'!J160+'ZG ziemski'!J160+ŻG!J160+ŻR!J160</f>
        <v>7</v>
      </c>
      <c r="K160" s="55">
        <f>'GW grodzki'!K160+'GW ziemski'!K160+KO!K160+M!K160+NS!K160+SŁ!K160+ST!K160+SU!K160+ŚW!K160+WS!K160+'ZG grodzki'!K160+'ZG ziemski'!K160+ŻG!K160+ŻR!K160</f>
        <v>433</v>
      </c>
      <c r="L160" s="55">
        <f>'GW grodzki'!L160+'GW ziemski'!L160+KO!L160+M!L160+NS!L160+SŁ!L160+ST!L160+SU!L160+ŚW!L160+WS!L160+'ZG grodzki'!L160+'ZG ziemski'!L160+ŻG!L160+ŻR!L160</f>
        <v>1336</v>
      </c>
      <c r="M160" s="55">
        <f>'GW grodzki'!M160+'GW ziemski'!M160+KO!M160+M!M160+NS!M160+SŁ!M160+ST!M160+SU!M160+ŚW!M160+WS!M160+'ZG grodzki'!M160+'ZG ziemski'!M160+ŻG!M160+ŻR!M160</f>
        <v>565</v>
      </c>
      <c r="N160" s="55">
        <f>'GW grodzki'!N160+'GW ziemski'!N160+KO!N160+M!N160+NS!N160+SŁ!N160+ST!N160+SU!N160+ŚW!N160+WS!N160+'ZG grodzki'!N160+'ZG ziemski'!N160+ŻG!N160+ŻR!N160</f>
        <v>280</v>
      </c>
      <c r="O160" s="55">
        <f>'GW grodzki'!O160+'GW ziemski'!O160+KO!O160+M!O160+NS!O160+SŁ!O160+ST!O160+SU!O160+ŚW!O160+WS!O160+'ZG grodzki'!O160+'ZG ziemski'!O160+ŻG!O160+ŻR!O160</f>
        <v>581</v>
      </c>
      <c r="P160" s="55">
        <f>'GW grodzki'!P160+'GW ziemski'!P160+KO!P160+M!P160+NS!P160+SŁ!P160+ST!P160+SU!P160+ŚW!P160+WS!P160+'ZG grodzki'!P160+'ZG ziemski'!P160+ŻG!P160+ŻR!P160</f>
        <v>230</v>
      </c>
      <c r="Q160" s="55">
        <f>'GW grodzki'!Q160+'GW ziemski'!Q160+KO!Q160+M!Q160+NS!Q160+SŁ!Q160+ST!Q160+SU!Q160+ŚW!Q160+WS!Q160+'ZG grodzki'!Q160+'ZG ziemski'!Q160+ŻG!Q160+ŻR!Q160</f>
        <v>14</v>
      </c>
      <c r="R160" s="55">
        <f>'GW grodzki'!R160+'GW ziemski'!R160+KO!R160+M!R160+NS!R160+SŁ!R160+ST!R160+SU!R160+ŚW!R160+WS!R160+'ZG grodzki'!R160+'ZG ziemski'!R160+ŻG!R160+ŻR!R160</f>
        <v>392</v>
      </c>
      <c r="S160" s="55">
        <f>'GW grodzki'!S160+'GW ziemski'!S160+KO!S160+M!S160+NS!S160+SŁ!S160+ST!S160+SU!S160+ŚW!S160+WS!S160+'ZG grodzki'!S160+'ZG ziemski'!S160+ŻG!S160+ŻR!S160</f>
        <v>7</v>
      </c>
      <c r="T160" s="55">
        <f>'GW grodzki'!T160+'GW ziemski'!T160+KO!T160+M!T160+NS!T160+SŁ!T160+ST!T160+SU!T160+ŚW!T160+WS!T160+'ZG grodzki'!T160+'ZG ziemski'!T160+ŻG!T160+ŻR!T160</f>
        <v>176</v>
      </c>
      <c r="U160" s="55">
        <f>'GW grodzki'!U160+'GW ziemski'!U160+KO!U160+M!U160+NS!U160+SŁ!U160+ST!U160+SU!U160+ŚW!U160+WS!U160+'ZG grodzki'!U160+'ZG ziemski'!U160+ŻG!U160+ŻR!U160</f>
        <v>25</v>
      </c>
    </row>
    <row r="161" spans="1:21" ht="14.25" customHeight="1">
      <c r="A161" s="281"/>
      <c r="B161" s="281"/>
      <c r="C161" s="280" t="s">
        <v>244</v>
      </c>
      <c r="D161" s="281"/>
      <c r="E161" s="281"/>
      <c r="F161" s="69">
        <v>17</v>
      </c>
      <c r="G161" s="55">
        <f>'GW grodzki'!G161+'GW ziemski'!G161+KO!G161+M!G161+NS!G161+SŁ!G161+ST!G161+SU!G161+ŚW!G161+WS!G161+'ZG grodzki'!G161+'ZG ziemski'!G161+ŻG!G161+ŻR!G161</f>
        <v>4281</v>
      </c>
      <c r="H161" s="55">
        <f>'GW grodzki'!H161+'GW ziemski'!H161+KO!H161+M!H161+NS!H161+SŁ!H161+ST!H161+SU!H161+ŚW!H161+WS!H161+'ZG grodzki'!H161+'ZG ziemski'!H161+ŻG!H161+ŻR!H161</f>
        <v>1895</v>
      </c>
      <c r="I161" s="55">
        <f>'GW grodzki'!I161+'GW ziemski'!I161+KO!I161+M!I161+NS!I161+SŁ!I161+ST!I161+SU!I161+ŚW!I161+WS!I161+'ZG grodzki'!I161+'ZG ziemski'!I161+ŻG!I161+ŻR!I161</f>
        <v>2051</v>
      </c>
      <c r="J161" s="55">
        <f>'GW grodzki'!J161+'GW ziemski'!J161+KO!J161+M!J161+NS!J161+SŁ!J161+ST!J161+SU!J161+ŚW!J161+WS!J161+'ZG grodzki'!J161+'ZG ziemski'!J161+ŻG!J161+ŻR!J161</f>
        <v>150</v>
      </c>
      <c r="K161" s="55">
        <f>'GW grodzki'!K161+'GW ziemski'!K161+KO!K161+M!K161+NS!K161+SŁ!K161+ST!K161+SU!K161+ŚW!K161+WS!K161+'ZG grodzki'!K161+'ZG ziemski'!K161+ŻG!K161+ŻR!K161</f>
        <v>1248</v>
      </c>
      <c r="L161" s="55">
        <f>'GW grodzki'!L161+'GW ziemski'!L161+KO!L161+M!L161+NS!L161+SŁ!L161+ST!L161+SU!L161+ŚW!L161+WS!L161+'ZG grodzki'!L161+'ZG ziemski'!L161+ŻG!L161+ŻR!L161</f>
        <v>3338</v>
      </c>
      <c r="M161" s="55">
        <f>'GW grodzki'!M161+'GW ziemski'!M161+KO!M161+M!M161+NS!M161+SŁ!M161+ST!M161+SU!M161+ŚW!M161+WS!M161+'ZG grodzki'!M161+'ZG ziemski'!M161+ŻG!M161+ŻR!M161</f>
        <v>750</v>
      </c>
      <c r="N161" s="55">
        <f>'GW grodzki'!N161+'GW ziemski'!N161+KO!N161+M!N161+NS!N161+SŁ!N161+ST!N161+SU!N161+ŚW!N161+WS!N161+'ZG grodzki'!N161+'ZG ziemski'!N161+ŻG!N161+ŻR!N161</f>
        <v>453</v>
      </c>
      <c r="O161" s="55">
        <f>'GW grodzki'!O161+'GW ziemski'!O161+KO!O161+M!O161+NS!O161+SŁ!O161+ST!O161+SU!O161+ŚW!O161+WS!O161+'ZG grodzki'!O161+'ZG ziemski'!O161+ŻG!O161+ŻR!O161</f>
        <v>1655</v>
      </c>
      <c r="P161" s="55">
        <f>'GW grodzki'!P161+'GW ziemski'!P161+KO!P161+M!P161+NS!P161+SŁ!P161+ST!P161+SU!P161+ŚW!P161+WS!P161+'ZG grodzki'!P161+'ZG ziemski'!P161+ŻG!P161+ŻR!P161</f>
        <v>1644</v>
      </c>
      <c r="Q161" s="55">
        <f>'GW grodzki'!Q161+'GW ziemski'!Q161+KO!Q161+M!Q161+NS!Q161+SŁ!Q161+ST!Q161+SU!Q161+ŚW!Q161+WS!Q161+'ZG grodzki'!Q161+'ZG ziemski'!Q161+ŻG!Q161+ŻR!Q161</f>
        <v>62</v>
      </c>
      <c r="R161" s="55">
        <f>'GW grodzki'!R161+'GW ziemski'!R161+KO!R161+M!R161+NS!R161+SŁ!R161+ST!R161+SU!R161+ŚW!R161+WS!R161+'ZG grodzki'!R161+'ZG ziemski'!R161+ŻG!R161+ŻR!R161</f>
        <v>496</v>
      </c>
      <c r="S161" s="55">
        <f>'GW grodzki'!S161+'GW ziemski'!S161+KO!S161+M!S161+NS!S161+SŁ!S161+ST!S161+SU!S161+ŚW!S161+WS!S161+'ZG grodzki'!S161+'ZG ziemski'!S161+ŻG!S161+ŻR!S161</f>
        <v>14</v>
      </c>
      <c r="T161" s="55">
        <f>'GW grodzki'!T161+'GW ziemski'!T161+KO!T161+M!T161+NS!T161+SŁ!T161+ST!T161+SU!T161+ŚW!T161+WS!T161+'ZG grodzki'!T161+'ZG ziemski'!T161+ŻG!T161+ŻR!T161</f>
        <v>546</v>
      </c>
      <c r="U161" s="55">
        <f>'GW grodzki'!U161+'GW ziemski'!U161+KO!U161+M!U161+NS!U161+SŁ!U161+ST!U161+SU!U161+ŚW!U161+WS!U161+'ZG grodzki'!U161+'ZG ziemski'!U161+ŻG!U161+ŻR!U161</f>
        <v>49</v>
      </c>
    </row>
    <row r="162" spans="1:21" ht="14.25" customHeight="1">
      <c r="A162" s="281"/>
      <c r="B162" s="281"/>
      <c r="C162" s="280" t="s">
        <v>245</v>
      </c>
      <c r="D162" s="281"/>
      <c r="E162" s="281"/>
      <c r="F162" s="69">
        <v>18</v>
      </c>
      <c r="G162" s="55">
        <f>'GW grodzki'!G162+'GW ziemski'!G162+KO!G162+M!G162+NS!G162+SŁ!G162+ST!G162+SU!G162+ŚW!G162+WS!G162+'ZG grodzki'!G162+'ZG ziemski'!G162+ŻG!G162+ŻR!G162</f>
        <v>4650</v>
      </c>
      <c r="H162" s="55">
        <f>'GW grodzki'!H162+'GW ziemski'!H162+KO!H162+M!H162+NS!H162+SŁ!H162+ST!H162+SU!H162+ŚW!H162+WS!H162+'ZG grodzki'!H162+'ZG ziemski'!H162+ŻG!H162+ŻR!H162</f>
        <v>2165</v>
      </c>
      <c r="I162" s="55">
        <f>'GW grodzki'!I162+'GW ziemski'!I162+KO!I162+M!I162+NS!I162+SŁ!I162+ST!I162+SU!I162+ŚW!I162+WS!I162+'ZG grodzki'!I162+'ZG ziemski'!I162+ŻG!I162+ŻR!I162</f>
        <v>2141</v>
      </c>
      <c r="J162" s="55">
        <f>'GW grodzki'!J162+'GW ziemski'!J162+KO!J162+M!J162+NS!J162+SŁ!J162+ST!J162+SU!J162+ŚW!J162+WS!J162+'ZG grodzki'!J162+'ZG ziemski'!J162+ŻG!J162+ŻR!J162</f>
        <v>2</v>
      </c>
      <c r="K162" s="55">
        <f>'GW grodzki'!K162+'GW ziemski'!K162+KO!K162+M!K162+NS!K162+SŁ!K162+ST!K162+SU!K162+ŚW!K162+WS!K162+'ZG grodzki'!K162+'ZG ziemski'!K162+ŻG!K162+ŻR!K162</f>
        <v>1361</v>
      </c>
      <c r="L162" s="55">
        <f>'GW grodzki'!L162+'GW ziemski'!L162+KO!L162+M!L162+NS!L162+SŁ!L162+ST!L162+SU!L162+ŚW!L162+WS!L162+'ZG grodzki'!L162+'ZG ziemski'!L162+ŻG!L162+ŻR!L162</f>
        <v>3555</v>
      </c>
      <c r="M162" s="55">
        <f>'GW grodzki'!M162+'GW ziemski'!M162+KO!M162+M!M162+NS!M162+SŁ!M162+ST!M162+SU!M162+ŚW!M162+WS!M162+'ZG grodzki'!M162+'ZG ziemski'!M162+ŻG!M162+ŻR!M162</f>
        <v>956</v>
      </c>
      <c r="N162" s="55">
        <f>'GW grodzki'!N162+'GW ziemski'!N162+KO!N162+M!N162+NS!N162+SŁ!N162+ST!N162+SU!N162+ŚW!N162+WS!N162+'ZG grodzki'!N162+'ZG ziemski'!N162+ŻG!N162+ŻR!N162</f>
        <v>497</v>
      </c>
      <c r="O162" s="55">
        <f>'GW grodzki'!O162+'GW ziemski'!O162+KO!O162+M!O162+NS!O162+SŁ!O162+ST!O162+SU!O162+ŚW!O162+WS!O162+'ZG grodzki'!O162+'ZG ziemski'!O162+ŻG!O162+ŻR!O162</f>
        <v>1858</v>
      </c>
      <c r="P162" s="55">
        <f>'GW grodzki'!P162+'GW ziemski'!P162+KO!P162+M!P162+NS!P162+SŁ!P162+ST!P162+SU!P162+ŚW!P162+WS!P162+'ZG grodzki'!P162+'ZG ziemski'!P162+ŻG!P162+ŻR!P162</f>
        <v>1492</v>
      </c>
      <c r="Q162" s="55">
        <f>'GW grodzki'!Q162+'GW ziemski'!Q162+KO!Q162+M!Q162+NS!Q162+SŁ!Q162+ST!Q162+SU!Q162+ŚW!Q162+WS!Q162+'ZG grodzki'!Q162+'ZG ziemski'!Q162+ŻG!Q162+ŻR!Q162</f>
        <v>99</v>
      </c>
      <c r="R162" s="55">
        <f>'GW grodzki'!R162+'GW ziemski'!R162+KO!R162+M!R162+NS!R162+SŁ!R162+ST!R162+SU!R162+ŚW!R162+WS!R162+'ZG grodzki'!R162+'ZG ziemski'!R162+ŻG!R162+ŻR!R162</f>
        <v>716</v>
      </c>
      <c r="S162" s="55">
        <f>'GW grodzki'!S162+'GW ziemski'!S162+KO!S162+M!S162+NS!S162+SŁ!S162+ST!S162+SU!S162+ŚW!S162+WS!S162+'ZG grodzki'!S162+'ZG ziemski'!S162+ŻG!S162+ŻR!S162</f>
        <v>9</v>
      </c>
      <c r="T162" s="55">
        <f>'GW grodzki'!T162+'GW ziemski'!T162+KO!T162+M!T162+NS!T162+SŁ!T162+ST!T162+SU!T162+ŚW!T162+WS!T162+'ZG grodzki'!T162+'ZG ziemski'!T162+ŻG!T162+ŻR!T162</f>
        <v>449</v>
      </c>
      <c r="U162" s="55">
        <f>'GW grodzki'!U162+'GW ziemski'!U162+KO!U162+M!U162+NS!U162+SŁ!U162+ST!U162+SU!U162+ŚW!U162+WS!U162+'ZG grodzki'!U162+'ZG ziemski'!U162+ŻG!U162+ŻR!U162</f>
        <v>66</v>
      </c>
    </row>
    <row r="163" spans="1:21" ht="14.25" customHeight="1">
      <c r="A163" s="282" t="s">
        <v>246</v>
      </c>
      <c r="B163" s="281"/>
      <c r="C163" s="280" t="s">
        <v>247</v>
      </c>
      <c r="D163" s="281"/>
      <c r="E163" s="281"/>
      <c r="F163" s="69">
        <v>19</v>
      </c>
      <c r="G163" s="55">
        <f>'GW grodzki'!G163+'GW ziemski'!G163+KO!G163+M!G163+NS!G163+SŁ!G163+ST!G163+SU!G163+ŚW!G163+WS!G163+'ZG grodzki'!G163+'ZG ziemski'!G163+ŻG!G163+ŻR!G163</f>
        <v>3180</v>
      </c>
      <c r="H163" s="55">
        <f>'GW grodzki'!H163+'GW ziemski'!H163+KO!H163+M!H163+NS!H163+SŁ!H163+ST!H163+SU!H163+ŚW!H163+WS!H163+'ZG grodzki'!H163+'ZG ziemski'!H163+ŻG!H163+ŻR!H163</f>
        <v>1870</v>
      </c>
      <c r="I163" s="55">
        <f>'GW grodzki'!I163+'GW ziemski'!I163+KO!I163+M!I163+NS!I163+SŁ!I163+ST!I163+SU!I163+ŚW!I163+WS!I163+'ZG grodzki'!I163+'ZG ziemski'!I163+ŻG!I163+ŻR!I163</f>
        <v>1215</v>
      </c>
      <c r="J163" s="55">
        <f>'GW grodzki'!J163+'GW ziemski'!J163+KO!J163+M!J163+NS!J163+SŁ!J163+ST!J163+SU!J163+ŚW!J163+WS!J163+'ZG grodzki'!J163+'ZG ziemski'!J163+ŻG!J163+ŻR!J163</f>
        <v>67</v>
      </c>
      <c r="K163" s="55">
        <f>'GW grodzki'!K163+'GW ziemski'!K163+KO!K163+M!K163+NS!K163+SŁ!K163+ST!K163+SU!K163+ŚW!K163+WS!K163+'ZG grodzki'!K163+'ZG ziemski'!K163+ŻG!K163+ŻR!K163</f>
        <v>780</v>
      </c>
      <c r="L163" s="55">
        <f>'GW grodzki'!L163+'GW ziemski'!L163+KO!L163+M!L163+NS!L163+SŁ!L163+ST!L163+SU!L163+ŚW!L163+WS!L163+'ZG grodzki'!L163+'ZG ziemski'!L163+ŻG!L163+ŻR!L163</f>
        <v>2460</v>
      </c>
      <c r="M163" s="55">
        <f>'GW grodzki'!M163+'GW ziemski'!M163+KO!M163+M!M163+NS!M163+SŁ!M163+ST!M163+SU!M163+ŚW!M163+WS!M163+'ZG grodzki'!M163+'ZG ziemski'!M163+ŻG!M163+ŻR!M163</f>
        <v>1199</v>
      </c>
      <c r="N163" s="55">
        <f>'GW grodzki'!N163+'GW ziemski'!N163+KO!N163+M!N163+NS!N163+SŁ!N163+ST!N163+SU!N163+ŚW!N163+WS!N163+'ZG grodzki'!N163+'ZG ziemski'!N163+ŻG!N163+ŻR!N163</f>
        <v>655</v>
      </c>
      <c r="O163" s="55">
        <f>'GW grodzki'!O163+'GW ziemski'!O163+KO!O163+M!O163+NS!O163+SŁ!O163+ST!O163+SU!O163+ŚW!O163+WS!O163+'ZG grodzki'!O163+'ZG ziemski'!O163+ŻG!O163+ŻR!O163</f>
        <v>1159</v>
      </c>
      <c r="P163" s="55">
        <f>'GW grodzki'!P163+'GW ziemski'!P163+KO!P163+M!P163+NS!P163+SŁ!P163+ST!P163+SU!P163+ŚW!P163+WS!P163+'ZG grodzki'!P163+'ZG ziemski'!P163+ŻG!P163+ŻR!P163</f>
        <v>417</v>
      </c>
      <c r="Q163" s="55">
        <f>'GW grodzki'!Q163+'GW ziemski'!Q163+KO!Q163+M!Q163+NS!Q163+SŁ!Q163+ST!Q163+SU!Q163+ŚW!Q163+WS!Q163+'ZG grodzki'!Q163+'ZG ziemski'!Q163+ŻG!Q163+ŻR!Q163</f>
        <v>47</v>
      </c>
      <c r="R163" s="55">
        <f>'GW grodzki'!R163+'GW ziemski'!R163+KO!R163+M!R163+NS!R163+SŁ!R163+ST!R163+SU!R163+ŚW!R163+WS!R163+'ZG grodzki'!R163+'ZG ziemski'!R163+ŻG!R163+ŻR!R163</f>
        <v>601</v>
      </c>
      <c r="S163" s="55">
        <f>'GW grodzki'!S163+'GW ziemski'!S163+KO!S163+M!S163+NS!S163+SŁ!S163+ST!S163+SU!S163+ŚW!S163+WS!S163+'ZG grodzki'!S163+'ZG ziemski'!S163+ŻG!S163+ŻR!S163</f>
        <v>14</v>
      </c>
      <c r="T163" s="55">
        <f>'GW grodzki'!T163+'GW ziemski'!T163+KO!T163+M!T163+NS!T163+SŁ!T163+ST!T163+SU!T163+ŚW!T163+WS!T163+'ZG grodzki'!T163+'ZG ziemski'!T163+ŻG!T163+ŻR!T163</f>
        <v>225</v>
      </c>
      <c r="U163" s="55">
        <f>'GW grodzki'!U163+'GW ziemski'!U163+KO!U163+M!U163+NS!U163+SŁ!U163+ST!U163+SU!U163+ŚW!U163+WS!U163+'ZG grodzki'!U163+'ZG ziemski'!U163+ŻG!U163+ŻR!U163</f>
        <v>51</v>
      </c>
    </row>
    <row r="164" spans="1:21" ht="14.25" customHeight="1">
      <c r="A164" s="281"/>
      <c r="B164" s="281"/>
      <c r="C164" s="280" t="s">
        <v>248</v>
      </c>
      <c r="D164" s="281"/>
      <c r="E164" s="281"/>
      <c r="F164" s="69">
        <v>20</v>
      </c>
      <c r="G164" s="55">
        <f>'GW grodzki'!G164+'GW ziemski'!G164+KO!G164+M!G164+NS!G164+SŁ!G164+ST!G164+SU!G164+ŚW!G164+WS!G164+'ZG grodzki'!G164+'ZG ziemski'!G164+ŻG!G164+ŻR!G164</f>
        <v>4093</v>
      </c>
      <c r="H164" s="55">
        <f>'GW grodzki'!H164+'GW ziemski'!H164+KO!H164+M!H164+NS!H164+SŁ!H164+ST!H164+SU!H164+ŚW!H164+WS!H164+'ZG grodzki'!H164+'ZG ziemski'!H164+ŻG!H164+ŻR!H164</f>
        <v>2391</v>
      </c>
      <c r="I164" s="55">
        <f>'GW grodzki'!I164+'GW ziemski'!I164+KO!I164+M!I164+NS!I164+SŁ!I164+ST!I164+SU!I164+ŚW!I164+WS!I164+'ZG grodzki'!I164+'ZG ziemski'!I164+ŻG!I164+ŻR!I164</f>
        <v>1737</v>
      </c>
      <c r="J164" s="55">
        <f>'GW grodzki'!J164+'GW ziemski'!J164+KO!J164+M!J164+NS!J164+SŁ!J164+ST!J164+SU!J164+ŚW!J164+WS!J164+'ZG grodzki'!J164+'ZG ziemski'!J164+ŻG!J164+ŻR!J164</f>
        <v>145</v>
      </c>
      <c r="K164" s="55">
        <f>'GW grodzki'!K164+'GW ziemski'!K164+KO!K164+M!K164+NS!K164+SŁ!K164+ST!K164+SU!K164+ŚW!K164+WS!K164+'ZG grodzki'!K164+'ZG ziemski'!K164+ŻG!K164+ŻR!K164</f>
        <v>1086</v>
      </c>
      <c r="L164" s="55">
        <f>'GW grodzki'!L164+'GW ziemski'!L164+KO!L164+M!L164+NS!L164+SŁ!L164+ST!L164+SU!L164+ŚW!L164+WS!L164+'ZG grodzki'!L164+'ZG ziemski'!L164+ŻG!L164+ŻR!L164</f>
        <v>2984</v>
      </c>
      <c r="M164" s="55">
        <f>'GW grodzki'!M164+'GW ziemski'!M164+KO!M164+M!M164+NS!M164+SŁ!M164+ST!M164+SU!M164+ŚW!M164+WS!M164+'ZG grodzki'!M164+'ZG ziemski'!M164+ŻG!M164+ŻR!M164</f>
        <v>1322</v>
      </c>
      <c r="N164" s="55">
        <f>'GW grodzki'!N164+'GW ziemski'!N164+KO!N164+M!N164+NS!N164+SŁ!N164+ST!N164+SU!N164+ŚW!N164+WS!N164+'ZG grodzki'!N164+'ZG ziemski'!N164+ŻG!N164+ŻR!N164</f>
        <v>595</v>
      </c>
      <c r="O164" s="55">
        <f>'GW grodzki'!O164+'GW ziemski'!O164+KO!O164+M!O164+NS!O164+SŁ!O164+ST!O164+SU!O164+ŚW!O164+WS!O164+'ZG grodzki'!O164+'ZG ziemski'!O164+ŻG!O164+ŻR!O164</f>
        <v>1450</v>
      </c>
      <c r="P164" s="55">
        <f>'GW grodzki'!P164+'GW ziemski'!P164+KO!P164+M!P164+NS!P164+SŁ!P164+ST!P164+SU!P164+ŚW!P164+WS!P164+'ZG grodzki'!P164+'ZG ziemski'!P164+ŻG!P164+ŻR!P164</f>
        <v>464</v>
      </c>
      <c r="Q164" s="55">
        <f>'GW grodzki'!Q164+'GW ziemski'!Q164+KO!Q164+M!Q164+NS!Q164+SŁ!Q164+ST!Q164+SU!Q164+ŚW!Q164+WS!Q164+'ZG grodzki'!Q164+'ZG ziemski'!Q164+ŻG!Q164+ŻR!Q164</f>
        <v>46</v>
      </c>
      <c r="R164" s="55">
        <f>'GW grodzki'!R164+'GW ziemski'!R164+KO!R164+M!R164+NS!R164+SŁ!R164+ST!R164+SU!R164+ŚW!R164+WS!R164+'ZG grodzki'!R164+'ZG ziemski'!R164+ŻG!R164+ŻR!R164</f>
        <v>883</v>
      </c>
      <c r="S164" s="55">
        <f>'GW grodzki'!S164+'GW ziemski'!S164+KO!S164+M!S164+NS!S164+SŁ!S164+ST!S164+SU!S164+ŚW!S164+WS!S164+'ZG grodzki'!S164+'ZG ziemski'!S164+ŻG!S164+ŻR!S164</f>
        <v>10</v>
      </c>
      <c r="T164" s="55">
        <f>'GW grodzki'!T164+'GW ziemski'!T164+KO!T164+M!T164+NS!T164+SŁ!T164+ST!T164+SU!T164+ŚW!T164+WS!T164+'ZG grodzki'!T164+'ZG ziemski'!T164+ŻG!T164+ŻR!T164</f>
        <v>319</v>
      </c>
      <c r="U164" s="55">
        <f>'GW grodzki'!U164+'GW ziemski'!U164+KO!U164+M!U164+NS!U164+SŁ!U164+ST!U164+SU!U164+ŚW!U164+WS!U164+'ZG grodzki'!U164+'ZG ziemski'!U164+ŻG!U164+ŻR!U164</f>
        <v>38</v>
      </c>
    </row>
    <row r="165" spans="1:21" ht="14.25" customHeight="1">
      <c r="A165" s="281"/>
      <c r="B165" s="281"/>
      <c r="C165" s="280" t="s">
        <v>249</v>
      </c>
      <c r="D165" s="281"/>
      <c r="E165" s="281"/>
      <c r="F165" s="69">
        <v>21</v>
      </c>
      <c r="G165" s="55">
        <f>'GW grodzki'!G165+'GW ziemski'!G165+KO!G165+M!G165+NS!G165+SŁ!G165+ST!G165+SU!G165+ŚW!G165+WS!G165+'ZG grodzki'!G165+'ZG ziemski'!G165+ŻG!G165+ŻR!G165</f>
        <v>2766</v>
      </c>
      <c r="H165" s="55">
        <f>'GW grodzki'!H165+'GW ziemski'!H165+KO!H165+M!H165+NS!H165+SŁ!H165+ST!H165+SU!H165+ŚW!H165+WS!H165+'ZG grodzki'!H165+'ZG ziemski'!H165+ŻG!H165+ŻR!H165</f>
        <v>1463</v>
      </c>
      <c r="I165" s="55">
        <f>'GW grodzki'!I165+'GW ziemski'!I165+KO!I165+M!I165+NS!I165+SŁ!I165+ST!I165+SU!I165+ŚW!I165+WS!I165+'ZG grodzki'!I165+'ZG ziemski'!I165+ŻG!I165+ŻR!I165</f>
        <v>1171</v>
      </c>
      <c r="J165" s="55">
        <f>'GW grodzki'!J165+'GW ziemski'!J165+KO!J165+M!J165+NS!J165+SŁ!J165+ST!J165+SU!J165+ŚW!J165+WS!J165+'ZG grodzki'!J165+'ZG ziemski'!J165+ŻG!J165+ŻR!J165</f>
        <v>8</v>
      </c>
      <c r="K165" s="55">
        <f>'GW grodzki'!K165+'GW ziemski'!K165+KO!K165+M!K165+NS!K165+SŁ!K165+ST!K165+SU!K165+ŚW!K165+WS!K165+'ZG grodzki'!K165+'ZG ziemski'!K165+ŻG!K165+ŻR!K165</f>
        <v>711</v>
      </c>
      <c r="L165" s="55">
        <f>'GW grodzki'!L165+'GW ziemski'!L165+KO!L165+M!L165+NS!L165+SŁ!L165+ST!L165+SU!L165+ŚW!L165+WS!L165+'ZG grodzki'!L165+'ZG ziemski'!L165+ŻG!L165+ŻR!L165</f>
        <v>1794</v>
      </c>
      <c r="M165" s="55">
        <f>'GW grodzki'!M165+'GW ziemski'!M165+KO!M165+M!M165+NS!M165+SŁ!M165+ST!M165+SU!M165+ŚW!M165+WS!M165+'ZG grodzki'!M165+'ZG ziemski'!M165+ŻG!M165+ŻR!M165</f>
        <v>219</v>
      </c>
      <c r="N165" s="55">
        <f>'GW grodzki'!N165+'GW ziemski'!N165+KO!N165+M!N165+NS!N165+SŁ!N165+ST!N165+SU!N165+ŚW!N165+WS!N165+'ZG grodzki'!N165+'ZG ziemski'!N165+ŻG!N165+ŻR!N165</f>
        <v>26</v>
      </c>
      <c r="O165" s="55">
        <f>'GW grodzki'!O165+'GW ziemski'!O165+KO!O165+M!O165+NS!O165+SŁ!O165+ST!O165+SU!O165+ŚW!O165+WS!O165+'ZG grodzki'!O165+'ZG ziemski'!O165+ŻG!O165+ŻR!O165</f>
        <v>977</v>
      </c>
      <c r="P165" s="55">
        <f>'GW grodzki'!P165+'GW ziemski'!P165+KO!P165+M!P165+NS!P165+SŁ!P165+ST!P165+SU!P165+ŚW!P165+WS!P165+'ZG grodzki'!P165+'ZG ziemski'!P165+ŻG!P165+ŻR!P165</f>
        <v>637</v>
      </c>
      <c r="Q165" s="55">
        <f>'GW grodzki'!Q165+'GW ziemski'!Q165+KO!Q165+M!Q165+NS!Q165+SŁ!Q165+ST!Q165+SU!Q165+ŚW!Q165+WS!Q165+'ZG grodzki'!Q165+'ZG ziemski'!Q165+ŻG!Q165+ŻR!Q165</f>
        <v>42</v>
      </c>
      <c r="R165" s="55">
        <f>'GW grodzki'!R165+'GW ziemski'!R165+KO!R165+M!R165+NS!R165+SŁ!R165+ST!R165+SU!R165+ŚW!R165+WS!R165+'ZG grodzki'!R165+'ZG ziemski'!R165+ŻG!R165+ŻR!R165</f>
        <v>459</v>
      </c>
      <c r="S165" s="55">
        <f>'GW grodzki'!S165+'GW ziemski'!S165+KO!S165+M!S165+NS!S165+SŁ!S165+ST!S165+SU!S165+ŚW!S165+WS!S165+'ZG grodzki'!S165+'ZG ziemski'!S165+ŻG!S165+ŻR!S165</f>
        <v>6</v>
      </c>
      <c r="T165" s="55">
        <f>'GW grodzki'!T165+'GW ziemski'!T165+KO!T165+M!T165+NS!T165+SŁ!T165+ST!T165+SU!T165+ŚW!T165+WS!T165+'ZG grodzki'!T165+'ZG ziemski'!T165+ŻG!T165+ŻR!T165</f>
        <v>292</v>
      </c>
      <c r="U165" s="55">
        <f>'GW grodzki'!U165+'GW ziemski'!U165+KO!U165+M!U165+NS!U165+SŁ!U165+ST!U165+SU!U165+ŚW!U165+WS!U165+'ZG grodzki'!U165+'ZG ziemski'!U165+ŻG!U165+ŻR!U165</f>
        <v>33</v>
      </c>
    </row>
    <row r="166" spans="1:21" ht="14.25" customHeight="1">
      <c r="A166" s="281"/>
      <c r="B166" s="281"/>
      <c r="C166" s="280" t="s">
        <v>250</v>
      </c>
      <c r="D166" s="281"/>
      <c r="E166" s="281"/>
      <c r="F166" s="69">
        <v>22</v>
      </c>
      <c r="G166" s="55">
        <f>'GW grodzki'!G166+'GW ziemski'!G166+KO!G166+M!G166+NS!G166+SŁ!G166+ST!G166+SU!G166+ŚW!G166+WS!G166+'ZG grodzki'!G166+'ZG ziemski'!G166+ŻG!G166+ŻR!G166</f>
        <v>2513</v>
      </c>
      <c r="H166" s="55">
        <f>'GW grodzki'!H166+'GW ziemski'!H166+KO!H166+M!H166+NS!H166+SŁ!H166+ST!H166+SU!H166+ŚW!H166+WS!H166+'ZG grodzki'!H166+'ZG ziemski'!H166+ŻG!H166+ŻR!H166</f>
        <v>1152</v>
      </c>
      <c r="I166" s="55">
        <f>'GW grodzki'!I166+'GW ziemski'!I166+KO!I166+M!I166+NS!I166+SŁ!I166+ST!I166+SU!I166+ŚW!I166+WS!I166+'ZG grodzki'!I166+'ZG ziemski'!I166+ŻG!I166+ŻR!I166</f>
        <v>1025</v>
      </c>
      <c r="J166" s="55">
        <f>'GW grodzki'!J166+'GW ziemski'!J166+KO!J166+M!J166+NS!J166+SŁ!J166+ST!J166+SU!J166+ŚW!J166+WS!J166+'ZG grodzki'!J166+'ZG ziemski'!J166+ŻG!J166+ŻR!J166</f>
        <v>5</v>
      </c>
      <c r="K166" s="55">
        <f>'GW grodzki'!K166+'GW ziemski'!K166+KO!K166+M!K166+NS!K166+SŁ!K166+ST!K166+SU!K166+ŚW!K166+WS!K166+'ZG grodzki'!K166+'ZG ziemski'!K166+ŻG!K166+ŻR!K166</f>
        <v>707</v>
      </c>
      <c r="L166" s="55">
        <f>'GW grodzki'!L166+'GW ziemski'!L166+KO!L166+M!L166+NS!L166+SŁ!L166+ST!L166+SU!L166+ŚW!L166+WS!L166+'ZG grodzki'!L166+'ZG ziemski'!L166+ŻG!L166+ŻR!L166</f>
        <v>1674</v>
      </c>
      <c r="M166" s="55">
        <f>'GW grodzki'!M166+'GW ziemski'!M166+KO!M166+M!M166+NS!M166+SŁ!M166+ST!M166+SU!M166+ŚW!M166+WS!M166+'ZG grodzki'!M166+'ZG ziemski'!M166+ŻG!M166+ŻR!M166</f>
        <v>5</v>
      </c>
      <c r="N166" s="55" t="s">
        <v>91</v>
      </c>
      <c r="O166" s="55">
        <f>'GW grodzki'!O166+'GW ziemski'!O166+KO!O166+M!O166+NS!O166+SŁ!O166+ST!O166+SU!O166+ŚW!O166+WS!O166+'ZG grodzki'!O166+'ZG ziemski'!O166+ŻG!O166+ŻR!O166</f>
        <v>887</v>
      </c>
      <c r="P166" s="55">
        <f>'GW grodzki'!P166+'GW ziemski'!P166+KO!P166+M!P166+NS!P166+SŁ!P166+ST!P166+SU!P166+ŚW!P166+WS!P166+'ZG grodzki'!P166+'ZG ziemski'!P166+ŻG!P166+ŻR!P166</f>
        <v>1110</v>
      </c>
      <c r="Q166" s="55">
        <f>'GW grodzki'!Q166+'GW ziemski'!Q166+KO!Q166+M!Q166+NS!Q166+SŁ!Q166+ST!Q166+SU!Q166+ŚW!Q166+WS!Q166+'ZG grodzki'!Q166+'ZG ziemski'!Q166+ŻG!Q166+ŻR!Q166</f>
        <v>26</v>
      </c>
      <c r="R166" s="55">
        <f>'GW grodzki'!R166+'GW ziemski'!R166+KO!R166+M!R166+NS!R166+SŁ!R166+ST!R166+SU!R166+ŚW!R166+WS!R166+'ZG grodzki'!R166+'ZG ziemski'!R166+ŻG!R166+ŻR!R166</f>
        <v>206</v>
      </c>
      <c r="S166" s="55">
        <f>'GW grodzki'!S166+'GW ziemski'!S166+KO!S166+M!S166+NS!S166+SŁ!S166+ST!S166+SU!S166+ŚW!S166+WS!S166+'ZG grodzki'!S166+'ZG ziemski'!S166+ŻG!S166+ŻR!S166</f>
        <v>6</v>
      </c>
      <c r="T166" s="55">
        <f>'GW grodzki'!T166+'GW ziemski'!T166+KO!T166+M!T166+NS!T166+SŁ!T166+ST!T166+SU!T166+ŚW!T166+WS!T166+'ZG grodzki'!T166+'ZG ziemski'!T166+ŻG!T166+ŻR!T166</f>
        <v>322</v>
      </c>
      <c r="U166" s="55">
        <f>'GW grodzki'!U166+'GW ziemski'!U166+KO!U166+M!U166+NS!U166+SŁ!U166+ST!U166+SU!U166+ŚW!U166+WS!U166+'ZG grodzki'!U166+'ZG ziemski'!U166+ŻG!U166+ŻR!U166</f>
        <v>33</v>
      </c>
    </row>
    <row r="167" spans="1:21" ht="14.25" customHeight="1">
      <c r="A167" s="281"/>
      <c r="B167" s="281"/>
      <c r="C167" s="280" t="s">
        <v>251</v>
      </c>
      <c r="D167" s="281"/>
      <c r="E167" s="281"/>
      <c r="F167" s="69">
        <v>23</v>
      </c>
      <c r="G167" s="55">
        <f>'GW grodzki'!G167+'GW ziemski'!G167+KO!G167+M!G167+NS!G167+SŁ!G167+ST!G167+SU!G167+ŚW!G167+WS!G167+'ZG grodzki'!G167+'ZG ziemski'!G167+ŻG!G167+ŻR!G167</f>
        <v>1310</v>
      </c>
      <c r="H167" s="55">
        <f>'GW grodzki'!H167+'GW ziemski'!H167+KO!H167+M!H167+NS!H167+SŁ!H167+ST!H167+SU!H167+ŚW!H167+WS!H167+'ZG grodzki'!H167+'ZG ziemski'!H167+ŻG!H167+ŻR!H167</f>
        <v>518</v>
      </c>
      <c r="I167" s="55">
        <f>'GW grodzki'!I167+'GW ziemski'!I167+KO!I167+M!I167+NS!I167+SŁ!I167+ST!I167+SU!I167+ŚW!I167+WS!I167+'ZG grodzki'!I167+'ZG ziemski'!I167+ŻG!I167+ŻR!I167</f>
        <v>541</v>
      </c>
      <c r="J167" s="55">
        <f>'GW grodzki'!J167+'GW ziemski'!J167+KO!J167+M!J167+NS!J167+SŁ!J167+ST!J167+SU!J167+ŚW!J167+WS!J167+'ZG grodzki'!J167+'ZG ziemski'!J167+ŻG!J167+ŻR!J167</f>
        <v>0</v>
      </c>
      <c r="K167" s="70">
        <f>'GW grodzki'!K167+'GW ziemski'!K167+KO!K167+M!K167+NS!K167+SŁ!K167+ST!K167+SU!K167+ŚW!K167+WS!K167+'ZG grodzki'!K167+'ZG ziemski'!K167+ŻG!K167+ŻR!K167</f>
        <v>368</v>
      </c>
      <c r="L167" s="55">
        <f>'GW grodzki'!L167+'GW ziemski'!L167+KO!L167+M!L167+NS!L167+SŁ!L167+ST!L167+SU!L167+ŚW!L167+WS!L167+'ZG grodzki'!L167+'ZG ziemski'!L167+ŻG!L167+ŻR!L167</f>
        <v>1115</v>
      </c>
      <c r="M167" s="55" t="s">
        <v>91</v>
      </c>
      <c r="N167" s="55" t="s">
        <v>91</v>
      </c>
      <c r="O167" s="55">
        <f>'GW grodzki'!O167+'GW ziemski'!O167+KO!O167+M!O167+NS!O167+SŁ!O167+ST!O167+SU!O167+ŚW!O167+WS!O167+'ZG grodzki'!O167+'ZG ziemski'!O167+ŻG!O167+ŻR!O167</f>
        <v>469</v>
      </c>
      <c r="P167" s="55">
        <f>'GW grodzki'!P167+'GW ziemski'!P167+KO!P167+M!P167+NS!P167+SŁ!P167+ST!P167+SU!P167+ŚW!P167+WS!P167+'ZG grodzki'!P167+'ZG ziemski'!P167+ŻG!P167+ŻR!P167</f>
        <v>1027</v>
      </c>
      <c r="Q167" s="55">
        <f>'GW grodzki'!Q167+'GW ziemski'!Q167+KO!Q167+M!Q167+NS!Q167+SŁ!Q167+ST!Q167+SU!Q167+ŚW!Q167+WS!Q167+'ZG grodzki'!Q167+'ZG ziemski'!Q167+ŻG!Q167+ŻR!Q167</f>
        <v>8</v>
      </c>
      <c r="R167" s="55">
        <f>'GW grodzki'!R167+'GW ziemski'!R167+KO!R167+M!R167+NS!R167+SŁ!R167+ST!R167+SU!R167+ŚW!R167+WS!R167+'ZG grodzki'!R167+'ZG ziemski'!R167+ŻG!R167+ŻR!R167</f>
        <v>15</v>
      </c>
      <c r="S167" s="55">
        <f>'GW grodzki'!S167+'GW ziemski'!S167+KO!S167+M!S167+NS!S167+SŁ!S167+ST!S167+SU!S167+ŚW!S167+WS!S167+'ZG grodzki'!S167+'ZG ziemski'!S167+ŻG!S167+ŻR!S167</f>
        <v>1</v>
      </c>
      <c r="T167" s="55">
        <f>'GW grodzki'!T167+'GW ziemski'!T167+KO!T167+M!T167+NS!T167+SŁ!T167+ST!T167+SU!T167+ŚW!T167+WS!T167+'ZG grodzki'!T167+'ZG ziemski'!T167+ŻG!T167+ŻR!T167</f>
        <v>220</v>
      </c>
      <c r="U167" s="55">
        <f>'GW grodzki'!U167+'GW ziemski'!U167+KO!U167+M!U167+NS!U167+SŁ!U167+ST!U167+SU!U167+ŚW!U167+WS!U167+'ZG grodzki'!U167+'ZG ziemski'!U167+ŻG!U167+ŻR!U167</f>
        <v>11</v>
      </c>
    </row>
    <row r="168" spans="1:21" ht="14.25" customHeight="1">
      <c r="A168" s="281"/>
      <c r="B168" s="281"/>
      <c r="C168" s="280" t="s">
        <v>252</v>
      </c>
      <c r="D168" s="281"/>
      <c r="E168" s="281"/>
      <c r="F168" s="69">
        <v>24</v>
      </c>
      <c r="G168" s="55">
        <f>'GW grodzki'!G168+'GW ziemski'!G168+KO!G168+M!G168+NS!G168+SŁ!G168+ST!G168+SU!G168+ŚW!G168+WS!G168+'ZG grodzki'!G168+'ZG ziemski'!G168+ŻG!G168+ŻR!G168</f>
        <v>510</v>
      </c>
      <c r="H168" s="55">
        <f>'GW grodzki'!H168+'GW ziemski'!H168+KO!H168+M!H168+NS!H168+SŁ!H168+ST!H168+SU!H168+ŚW!H168+WS!H168+'ZG grodzki'!H168+'ZG ziemski'!H168+ŻG!H168+ŻR!H168</f>
        <v>145</v>
      </c>
      <c r="I168" s="55">
        <f>'GW grodzki'!I168+'GW ziemski'!I168+KO!I168+M!I168+NS!I168+SŁ!I168+ST!I168+SU!I168+ŚW!I168+WS!I168+'ZG grodzki'!I168+'ZG ziemski'!I168+ŻG!I168+ŻR!I168</f>
        <v>205</v>
      </c>
      <c r="J168" s="55">
        <f>'GW grodzki'!J168+'GW ziemski'!J168+KO!J168+M!J168+NS!J168+SŁ!J168+ST!J168+SU!J168+ŚW!J168+WS!J168+'ZG grodzki'!J168+'ZG ziemski'!J168+ŻG!J168+ŻR!J168</f>
        <v>0</v>
      </c>
      <c r="K168" s="70">
        <f>'GW grodzki'!K168+'GW ziemski'!K168+KO!K168+M!K168+NS!K168+SŁ!K168+ST!K168+SU!K168+ŚW!K168+WS!K168+'ZG grodzki'!K168+'ZG ziemski'!K168+ŻG!K168+ŻR!K168</f>
        <v>113</v>
      </c>
      <c r="L168" s="55">
        <f>'GW grodzki'!L168+'GW ziemski'!L168+KO!L168+M!L168+NS!L168+SŁ!L168+ST!L168+SU!L168+ŚW!L168+WS!L168+'ZG grodzki'!L168+'ZG ziemski'!L168+ŻG!L168+ŻR!L168</f>
        <v>508</v>
      </c>
      <c r="M168" s="55" t="s">
        <v>91</v>
      </c>
      <c r="N168" s="55" t="s">
        <v>91</v>
      </c>
      <c r="O168" s="55">
        <f>'GW grodzki'!O168+'GW ziemski'!O168+KO!O168+M!O168+NS!O168+SŁ!O168+ST!O168+SU!O168+ŚW!O168+WS!O168+'ZG grodzki'!O168+'ZG ziemski'!O168+ŻG!O168+ŻR!O168</f>
        <v>133</v>
      </c>
      <c r="P168" s="55">
        <f>'GW grodzki'!P168+'GW ziemski'!P168+KO!P168+M!P168+NS!P168+SŁ!P168+ST!P168+SU!P168+ŚW!P168+WS!P168+'ZG grodzki'!P168+'ZG ziemski'!P168+ŻG!P168+ŻR!P168</f>
        <v>508</v>
      </c>
      <c r="Q168" s="55">
        <f>'GW grodzki'!Q168+'GW ziemski'!Q168+KO!Q168+M!Q168+NS!Q168+SŁ!Q168+ST!Q168+SU!Q168+ŚW!Q168+WS!Q168+'ZG grodzki'!Q168+'ZG ziemski'!Q168+ŻG!Q168+ŻR!Q168</f>
        <v>4</v>
      </c>
      <c r="R168" s="55">
        <f>'GW grodzki'!R168+'GW ziemski'!R168+KO!R168+M!R168+NS!R168+SŁ!R168+ST!R168+SU!R168+ŚW!R168+WS!R168+'ZG grodzki'!R168+'ZG ziemski'!R168+ŻG!R168+ŻR!R168</f>
        <v>0</v>
      </c>
      <c r="S168" s="55">
        <f>'GW grodzki'!S168+'GW ziemski'!S168+KO!S168+M!S168+NS!S168+SŁ!S168+ST!S168+SU!S168+ŚW!S168+WS!S168+'ZG grodzki'!S168+'ZG ziemski'!S168+ŻG!S168+ŻR!S168</f>
        <v>0</v>
      </c>
      <c r="T168" s="55">
        <f>'GW grodzki'!T168+'GW ziemski'!T168+KO!T168+M!T168+NS!T168+SŁ!T168+ST!T168+SU!T168+ŚW!T168+WS!T168+'ZG grodzki'!T168+'ZG ziemski'!T168+ŻG!T168+ŻR!T168</f>
        <v>96</v>
      </c>
      <c r="U168" s="55">
        <f>'GW grodzki'!U168+'GW ziemski'!U168+KO!U168+M!U168+NS!U168+SŁ!U168+ST!U168+SU!U168+ŚW!U168+WS!U168+'ZG grodzki'!U168+'ZG ziemski'!U168+ŻG!U168+ŻR!U168</f>
        <v>8</v>
      </c>
    </row>
    <row r="169" spans="1:21" ht="14.25" customHeight="1">
      <c r="A169" s="281"/>
      <c r="B169" s="281"/>
      <c r="C169" s="280" t="s">
        <v>253</v>
      </c>
      <c r="D169" s="281"/>
      <c r="E169" s="281"/>
      <c r="F169" s="69">
        <v>25</v>
      </c>
      <c r="G169" s="55">
        <f>'GW grodzki'!G169+'GW ziemski'!G169+KO!G169+M!G169+NS!G169+SŁ!G169+ST!G169+SU!G169+ŚW!G169+WS!G169+'ZG grodzki'!G169+'ZG ziemski'!G169+ŻG!G169+ŻR!G169</f>
        <v>1545</v>
      </c>
      <c r="H169" s="55">
        <f>'GW grodzki'!H169+'GW ziemski'!H169+KO!H169+M!H169+NS!H169+SŁ!H169+ST!H169+SU!H169+ŚW!H169+WS!H169+'ZG grodzki'!H169+'ZG ziemski'!H169+ŻG!H169+ŻR!H169</f>
        <v>940</v>
      </c>
      <c r="I169" s="55">
        <f>'GW grodzki'!I169+'GW ziemski'!I169+KO!I169+M!I169+NS!I169+SŁ!I169+ST!I169+SU!I169+ŚW!I169+WS!I169+'ZG grodzki'!I169+'ZG ziemski'!I169+ŻG!I169+ŻR!I169</f>
        <v>674</v>
      </c>
      <c r="J169" s="55">
        <f>'GW grodzki'!J169+'GW ziemski'!J169+KO!J169+M!J169+NS!J169+SŁ!J169+ST!J169+SU!J169+ŚW!J169+WS!J169+'ZG grodzki'!J169+'ZG ziemski'!J169+ŻG!J169+ŻR!J169</f>
        <v>94</v>
      </c>
      <c r="K169" s="70">
        <f>'GW grodzki'!K169+'GW ziemski'!K169+KO!K169+M!K169+NS!K169+SŁ!K169+ST!K169+SU!K169+ŚW!K169+WS!K169+'ZG grodzki'!K169+'ZG ziemski'!K169+ŻG!K169+ŻR!K169</f>
        <v>501</v>
      </c>
      <c r="L169" s="55">
        <f>'GW grodzki'!L169+'GW ziemski'!L169+KO!L169+M!L169+NS!L169+SŁ!L169+ST!L169+SU!L169+ŚW!L169+WS!L169+'ZG grodzki'!L169+'ZG ziemski'!L169+ŻG!L169+ŻR!L169</f>
        <v>1294</v>
      </c>
      <c r="M169" s="55">
        <f>'GW grodzki'!M169+'GW ziemski'!M169+KO!M169+M!M169+NS!M169+SŁ!M169+ST!M169+SU!M169+ŚW!M169+WS!M169+'ZG grodzki'!M169+'ZG ziemski'!M169+ŻG!M169+ŻR!M169</f>
        <v>723</v>
      </c>
      <c r="N169" s="55">
        <f>'GW grodzki'!N169+'GW ziemski'!N169+KO!N169+M!N169+NS!N169+SŁ!N169+ST!N169+SU!N169+ŚW!N169+WS!N169+'ZG grodzki'!N169+'ZG ziemski'!N169+ŻG!N169+ŻR!N169</f>
        <v>502</v>
      </c>
      <c r="O169" s="55">
        <f>'GW grodzki'!O169+'GW ziemski'!O169+KO!O169+M!O169+NS!O169+SŁ!O169+ST!O169+SU!O169+ŚW!O169+WS!O169+'ZG grodzki'!O169+'ZG ziemski'!O169+ŻG!O169+ŻR!O169</f>
        <v>635</v>
      </c>
      <c r="P169" s="55">
        <f>'GW grodzki'!P169+'GW ziemski'!P169+KO!P169+M!P169+NS!P169+SŁ!P169+ST!P169+SU!P169+ŚW!P169+WS!P169+'ZG grodzki'!P169+'ZG ziemski'!P169+ŻG!P169+ŻR!P169</f>
        <v>187</v>
      </c>
      <c r="Q169" s="55">
        <f>'GW grodzki'!Q169+'GW ziemski'!Q169+KO!Q169+M!Q169+NS!Q169+SŁ!Q169+ST!Q169+SU!Q169+ŚW!Q169+WS!Q169+'ZG grodzki'!Q169+'ZG ziemski'!Q169+ŻG!Q169+ŻR!Q169</f>
        <v>20</v>
      </c>
      <c r="R169" s="55">
        <f>'GW grodzki'!R169+'GW ziemski'!R169+KO!R169+M!R169+NS!R169+SŁ!R169+ST!R169+SU!R169+ŚW!R169+WS!R169+'ZG grodzki'!R169+'ZG ziemski'!R169+ŻG!R169+ŻR!R169</f>
        <v>294</v>
      </c>
      <c r="S169" s="55">
        <f>'GW grodzki'!S169+'GW ziemski'!S169+KO!S169+M!S169+NS!S169+SŁ!S169+ST!S169+SU!S169+ŚW!S169+WS!S169+'ZG grodzki'!S169+'ZG ziemski'!S169+ŻG!S169+ŻR!S169</f>
        <v>6</v>
      </c>
      <c r="T169" s="55">
        <f>'GW grodzki'!T169+'GW ziemski'!T169+KO!T169+M!T169+NS!T169+SŁ!T169+ST!T169+SU!T169+ŚW!T169+WS!T169+'ZG grodzki'!T169+'ZG ziemski'!T169+ŻG!T169+ŻR!T169</f>
        <v>115</v>
      </c>
      <c r="U169" s="55">
        <f>'GW grodzki'!U169+'GW ziemski'!U169+KO!U169+M!U169+NS!U169+SŁ!U169+ST!U169+SU!U169+ŚW!U169+WS!U169+'ZG grodzki'!U169+'ZG ziemski'!U169+ŻG!U169+ŻR!U169</f>
        <v>59</v>
      </c>
    </row>
    <row r="170" spans="1:7" ht="14.25" customHeight="1">
      <c r="A170" s="280" t="s">
        <v>254</v>
      </c>
      <c r="B170" s="281"/>
      <c r="C170" s="281"/>
      <c r="D170" s="281"/>
      <c r="E170" s="281"/>
      <c r="F170" s="281"/>
      <c r="G170" s="53">
        <v>30</v>
      </c>
    </row>
    <row r="171" spans="1:7" ht="14.25" customHeight="1">
      <c r="A171" s="280" t="s">
        <v>255</v>
      </c>
      <c r="B171" s="281"/>
      <c r="C171" s="281"/>
      <c r="D171" s="281"/>
      <c r="E171" s="281"/>
      <c r="F171" s="281"/>
      <c r="G171" s="53">
        <v>60</v>
      </c>
    </row>
    <row r="172" ht="14.25" customHeight="1"/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A144:F144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297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352</v>
      </c>
      <c r="H13" s="76">
        <v>168</v>
      </c>
      <c r="I13" s="76">
        <v>199</v>
      </c>
      <c r="J13" s="76">
        <v>102</v>
      </c>
      <c r="K13" s="76">
        <v>1273</v>
      </c>
      <c r="L13" s="76">
        <v>712</v>
      </c>
      <c r="M13" s="76">
        <v>257</v>
      </c>
      <c r="N13" s="76">
        <v>164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317</v>
      </c>
      <c r="H14" s="76">
        <v>148</v>
      </c>
      <c r="I14" s="76">
        <v>188</v>
      </c>
      <c r="J14" s="76">
        <v>96</v>
      </c>
      <c r="K14" s="76">
        <v>1156</v>
      </c>
      <c r="L14" s="76">
        <v>651</v>
      </c>
      <c r="M14" s="76">
        <v>256</v>
      </c>
      <c r="N14" s="76">
        <v>164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11</v>
      </c>
      <c r="H15" s="76">
        <v>6</v>
      </c>
      <c r="I15" s="76">
        <v>3</v>
      </c>
      <c r="J15" s="76">
        <v>3</v>
      </c>
      <c r="K15" s="76">
        <v>50</v>
      </c>
      <c r="L15" s="76">
        <v>32</v>
      </c>
      <c r="M15" s="76">
        <v>32</v>
      </c>
      <c r="N15" s="76">
        <v>18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35</v>
      </c>
      <c r="H16" s="76">
        <v>20</v>
      </c>
      <c r="I16" s="76">
        <v>11</v>
      </c>
      <c r="J16" s="76">
        <v>6</v>
      </c>
      <c r="K16" s="76">
        <v>117</v>
      </c>
      <c r="L16" s="76">
        <v>61</v>
      </c>
      <c r="M16" s="76">
        <v>1</v>
      </c>
      <c r="N16" s="76">
        <v>0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16</v>
      </c>
      <c r="H20" s="76">
        <v>8</v>
      </c>
      <c r="I20" s="76">
        <v>8</v>
      </c>
      <c r="J20" s="76">
        <v>4</v>
      </c>
      <c r="K20" s="76">
        <v>20</v>
      </c>
      <c r="L20" s="76">
        <v>15</v>
      </c>
      <c r="M20" s="76">
        <v>4</v>
      </c>
      <c r="N20" s="76">
        <v>4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22</v>
      </c>
      <c r="H21" s="76">
        <v>18</v>
      </c>
      <c r="I21" s="76">
        <v>8</v>
      </c>
      <c r="J21" s="76">
        <v>6</v>
      </c>
      <c r="K21" s="76">
        <v>73</v>
      </c>
      <c r="L21" s="76">
        <v>62</v>
      </c>
      <c r="M21" s="76">
        <v>14</v>
      </c>
      <c r="N21" s="76">
        <v>12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110</v>
      </c>
      <c r="H22" s="76">
        <v>58</v>
      </c>
      <c r="I22" s="76">
        <v>30</v>
      </c>
      <c r="J22" s="76">
        <v>19</v>
      </c>
      <c r="K22" s="76">
        <v>363</v>
      </c>
      <c r="L22" s="76">
        <v>209</v>
      </c>
      <c r="M22" s="76">
        <v>39</v>
      </c>
      <c r="N22" s="76">
        <v>27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62</v>
      </c>
      <c r="H23" s="76">
        <v>33</v>
      </c>
      <c r="I23" s="76">
        <v>24</v>
      </c>
      <c r="J23" s="76">
        <v>13</v>
      </c>
      <c r="K23" s="76">
        <v>200</v>
      </c>
      <c r="L23" s="76">
        <v>107</v>
      </c>
      <c r="M23" s="76">
        <v>2</v>
      </c>
      <c r="N23" s="76">
        <v>1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23</v>
      </c>
      <c r="I24" s="103" t="s">
        <v>91</v>
      </c>
      <c r="J24" s="76">
        <v>8</v>
      </c>
      <c r="K24" s="103" t="s">
        <v>91</v>
      </c>
      <c r="L24" s="76">
        <v>113</v>
      </c>
      <c r="M24" s="103" t="s">
        <v>91</v>
      </c>
      <c r="N24" s="76">
        <v>11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220</v>
      </c>
      <c r="H25" s="76">
        <v>116</v>
      </c>
      <c r="I25" s="76">
        <v>106</v>
      </c>
      <c r="J25" s="76">
        <v>58</v>
      </c>
      <c r="K25" s="76">
        <v>879</v>
      </c>
      <c r="L25" s="76">
        <v>500</v>
      </c>
      <c r="M25" s="76">
        <v>175</v>
      </c>
      <c r="N25" s="76">
        <v>109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78</v>
      </c>
      <c r="H26" s="76">
        <v>39</v>
      </c>
      <c r="I26" s="76">
        <v>47</v>
      </c>
      <c r="J26" s="76">
        <v>29</v>
      </c>
      <c r="K26" s="76">
        <v>241</v>
      </c>
      <c r="L26" s="76">
        <v>149</v>
      </c>
      <c r="M26" s="76">
        <v>42</v>
      </c>
      <c r="N26" s="76">
        <v>31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45</v>
      </c>
      <c r="H27" s="76">
        <v>22</v>
      </c>
      <c r="I27" s="76">
        <v>23</v>
      </c>
      <c r="J27" s="76">
        <v>16</v>
      </c>
      <c r="K27" s="76">
        <v>116</v>
      </c>
      <c r="L27" s="76">
        <v>67</v>
      </c>
      <c r="M27" s="76">
        <v>11</v>
      </c>
      <c r="N27" s="76">
        <v>8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36</v>
      </c>
      <c r="H28" s="76">
        <v>23</v>
      </c>
      <c r="I28" s="76">
        <v>19</v>
      </c>
      <c r="J28" s="76">
        <v>15</v>
      </c>
      <c r="K28" s="76">
        <v>291</v>
      </c>
      <c r="L28" s="76">
        <v>181</v>
      </c>
      <c r="M28" s="76">
        <v>3</v>
      </c>
      <c r="N28" s="76">
        <v>3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72</v>
      </c>
      <c r="H29" s="76">
        <v>32</v>
      </c>
      <c r="I29" s="76">
        <v>33</v>
      </c>
      <c r="J29" s="76">
        <v>15</v>
      </c>
      <c r="K29" s="76">
        <v>367</v>
      </c>
      <c r="L29" s="76">
        <v>161</v>
      </c>
      <c r="M29" s="76">
        <v>88</v>
      </c>
      <c r="N29" s="76">
        <v>43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31</v>
      </c>
      <c r="H31" s="76">
        <v>27</v>
      </c>
      <c r="I31" s="76">
        <v>21</v>
      </c>
      <c r="J31" s="76">
        <v>15</v>
      </c>
      <c r="K31" s="76">
        <v>155</v>
      </c>
      <c r="L31" s="76">
        <v>147</v>
      </c>
      <c r="M31" s="76">
        <v>39</v>
      </c>
      <c r="N31" s="76">
        <v>36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  <c r="L32" s="76">
        <v>1</v>
      </c>
      <c r="M32" s="76">
        <v>1</v>
      </c>
      <c r="N32" s="76">
        <v>1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45</v>
      </c>
      <c r="H33" s="76">
        <v>20</v>
      </c>
      <c r="I33" s="76">
        <v>20</v>
      </c>
      <c r="J33" s="76">
        <v>6</v>
      </c>
      <c r="K33" s="76">
        <v>183</v>
      </c>
      <c r="L33" s="76">
        <v>87</v>
      </c>
      <c r="M33" s="76">
        <v>47</v>
      </c>
      <c r="N33" s="76">
        <v>24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352</v>
      </c>
      <c r="H39" s="76">
        <v>168</v>
      </c>
      <c r="I39" s="76">
        <v>0</v>
      </c>
      <c r="J39" s="76">
        <v>0</v>
      </c>
      <c r="K39" s="76">
        <v>88</v>
      </c>
      <c r="L39" s="76">
        <v>52</v>
      </c>
      <c r="M39" s="76">
        <v>78</v>
      </c>
      <c r="N39" s="76">
        <v>39</v>
      </c>
      <c r="O39" s="76">
        <v>45</v>
      </c>
      <c r="P39" s="76">
        <v>22</v>
      </c>
      <c r="Q39" s="76">
        <v>72</v>
      </c>
      <c r="R39" s="76">
        <v>32</v>
      </c>
      <c r="S39" s="76">
        <v>36</v>
      </c>
      <c r="T39" s="76">
        <v>23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105</v>
      </c>
      <c r="H40" s="76">
        <v>57</v>
      </c>
      <c r="I40" s="76">
        <v>0</v>
      </c>
      <c r="J40" s="76">
        <v>0</v>
      </c>
      <c r="K40" s="76">
        <v>25</v>
      </c>
      <c r="L40" s="76">
        <v>15</v>
      </c>
      <c r="M40" s="76">
        <v>50</v>
      </c>
      <c r="N40" s="76">
        <v>26</v>
      </c>
      <c r="O40" s="76">
        <v>31</v>
      </c>
      <c r="P40" s="76">
        <v>15</v>
      </c>
      <c r="Q40" s="76">
        <v>9</v>
      </c>
      <c r="R40" s="76">
        <v>5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247</v>
      </c>
      <c r="H41" s="76">
        <v>111</v>
      </c>
      <c r="I41" s="76">
        <v>0</v>
      </c>
      <c r="J41" s="76">
        <v>0</v>
      </c>
      <c r="K41" s="76">
        <v>63</v>
      </c>
      <c r="L41" s="76">
        <v>37</v>
      </c>
      <c r="M41" s="76">
        <v>28</v>
      </c>
      <c r="N41" s="76">
        <v>13</v>
      </c>
      <c r="O41" s="76">
        <v>14</v>
      </c>
      <c r="P41" s="76">
        <v>7</v>
      </c>
      <c r="Q41" s="76">
        <v>63</v>
      </c>
      <c r="R41" s="76">
        <v>27</v>
      </c>
      <c r="S41" s="76">
        <v>36</v>
      </c>
      <c r="T41" s="76">
        <v>23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9</v>
      </c>
      <c r="H44" s="76">
        <v>6</v>
      </c>
      <c r="I44" s="76">
        <v>0</v>
      </c>
      <c r="J44" s="76">
        <v>0</v>
      </c>
      <c r="K44" s="76">
        <v>0</v>
      </c>
      <c r="L44" s="76">
        <v>0</v>
      </c>
      <c r="M44" s="76">
        <v>3</v>
      </c>
      <c r="N44" s="76">
        <v>2</v>
      </c>
      <c r="O44" s="76">
        <v>3</v>
      </c>
      <c r="P44" s="76">
        <v>2</v>
      </c>
      <c r="Q44" s="76">
        <v>4</v>
      </c>
      <c r="R44" s="76">
        <v>2</v>
      </c>
      <c r="S44" s="76">
        <v>1</v>
      </c>
      <c r="T44" s="76">
        <v>1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2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1</v>
      </c>
      <c r="N46" s="76">
        <v>0</v>
      </c>
      <c r="O46" s="76">
        <v>0</v>
      </c>
      <c r="P46" s="76">
        <v>0</v>
      </c>
      <c r="Q46" s="76">
        <v>1</v>
      </c>
      <c r="R46" s="76">
        <v>0</v>
      </c>
      <c r="S46" s="76">
        <v>0</v>
      </c>
      <c r="T46" s="76">
        <v>0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407</v>
      </c>
      <c r="H48" s="76">
        <v>208</v>
      </c>
      <c r="I48" s="76">
        <v>0</v>
      </c>
      <c r="J48" s="76">
        <v>0</v>
      </c>
      <c r="K48" s="76">
        <v>59</v>
      </c>
      <c r="L48" s="76">
        <v>31</v>
      </c>
      <c r="M48" s="76">
        <v>98</v>
      </c>
      <c r="N48" s="76">
        <v>68</v>
      </c>
      <c r="O48" s="76">
        <v>49</v>
      </c>
      <c r="P48" s="76">
        <v>36</v>
      </c>
      <c r="Q48" s="76">
        <v>73</v>
      </c>
      <c r="R48" s="76">
        <v>33</v>
      </c>
      <c r="S48" s="76">
        <v>49</v>
      </c>
      <c r="T48" s="76">
        <v>35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199</v>
      </c>
      <c r="H49" s="76">
        <v>102</v>
      </c>
      <c r="I49" s="76">
        <v>0</v>
      </c>
      <c r="J49" s="76">
        <v>0</v>
      </c>
      <c r="K49" s="76">
        <v>48</v>
      </c>
      <c r="L49" s="76">
        <v>24</v>
      </c>
      <c r="M49" s="76">
        <v>47</v>
      </c>
      <c r="N49" s="76">
        <v>29</v>
      </c>
      <c r="O49" s="76">
        <v>23</v>
      </c>
      <c r="P49" s="76">
        <v>16</v>
      </c>
      <c r="Q49" s="76">
        <v>33</v>
      </c>
      <c r="R49" s="76">
        <v>15</v>
      </c>
      <c r="S49" s="76">
        <v>19</v>
      </c>
      <c r="T49" s="76">
        <v>15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165</v>
      </c>
      <c r="H50" s="76">
        <v>86</v>
      </c>
      <c r="I50" s="76">
        <v>0</v>
      </c>
      <c r="J50" s="76">
        <v>0</v>
      </c>
      <c r="K50" s="76">
        <v>45</v>
      </c>
      <c r="L50" s="76">
        <v>22</v>
      </c>
      <c r="M50" s="76">
        <v>34</v>
      </c>
      <c r="N50" s="76">
        <v>20</v>
      </c>
      <c r="O50" s="76">
        <v>17</v>
      </c>
      <c r="P50" s="76">
        <v>11</v>
      </c>
      <c r="Q50" s="76">
        <v>27</v>
      </c>
      <c r="R50" s="76">
        <v>13</v>
      </c>
      <c r="S50" s="76">
        <v>18</v>
      </c>
      <c r="T50" s="76">
        <v>15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6</v>
      </c>
      <c r="H51" s="76">
        <v>1</v>
      </c>
      <c r="I51" s="76">
        <v>0</v>
      </c>
      <c r="J51" s="76">
        <v>0</v>
      </c>
      <c r="K51" s="76">
        <v>3</v>
      </c>
      <c r="L51" s="76">
        <v>0</v>
      </c>
      <c r="M51" s="76">
        <v>2</v>
      </c>
      <c r="N51" s="76">
        <v>0</v>
      </c>
      <c r="O51" s="76">
        <v>0</v>
      </c>
      <c r="P51" s="76">
        <v>0</v>
      </c>
      <c r="Q51" s="76">
        <v>2</v>
      </c>
      <c r="R51" s="76">
        <v>0</v>
      </c>
      <c r="S51" s="76">
        <v>1</v>
      </c>
      <c r="T51" s="76">
        <v>1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34</v>
      </c>
      <c r="H53" s="76">
        <v>16</v>
      </c>
      <c r="I53" s="76">
        <v>0</v>
      </c>
      <c r="J53" s="76">
        <v>0</v>
      </c>
      <c r="K53" s="76">
        <v>3</v>
      </c>
      <c r="L53" s="76">
        <v>2</v>
      </c>
      <c r="M53" s="76">
        <v>13</v>
      </c>
      <c r="N53" s="76">
        <v>9</v>
      </c>
      <c r="O53" s="76">
        <v>6</v>
      </c>
      <c r="P53" s="76">
        <v>5</v>
      </c>
      <c r="Q53" s="76">
        <v>6</v>
      </c>
      <c r="R53" s="76">
        <v>2</v>
      </c>
      <c r="S53" s="76">
        <v>1</v>
      </c>
      <c r="T53" s="76">
        <v>0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8</v>
      </c>
      <c r="H54" s="76">
        <v>4</v>
      </c>
      <c r="I54" s="76">
        <v>0</v>
      </c>
      <c r="J54" s="76">
        <v>0</v>
      </c>
      <c r="K54" s="76">
        <v>2</v>
      </c>
      <c r="L54" s="76">
        <v>1</v>
      </c>
      <c r="M54" s="76">
        <v>2</v>
      </c>
      <c r="N54" s="76">
        <v>1</v>
      </c>
      <c r="O54" s="76">
        <v>2</v>
      </c>
      <c r="P54" s="76">
        <v>1</v>
      </c>
      <c r="Q54" s="76">
        <v>4</v>
      </c>
      <c r="R54" s="76">
        <v>2</v>
      </c>
      <c r="S54" s="76">
        <v>0</v>
      </c>
      <c r="T54" s="76">
        <v>0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14</v>
      </c>
      <c r="H56" s="76">
        <v>6</v>
      </c>
      <c r="I56" s="76">
        <v>0</v>
      </c>
      <c r="J56" s="76">
        <v>0</v>
      </c>
      <c r="K56" s="76">
        <v>0</v>
      </c>
      <c r="L56" s="76">
        <v>0</v>
      </c>
      <c r="M56" s="76">
        <v>5</v>
      </c>
      <c r="N56" s="76">
        <v>3</v>
      </c>
      <c r="O56" s="76">
        <v>1</v>
      </c>
      <c r="P56" s="76">
        <v>1</v>
      </c>
      <c r="Q56" s="76">
        <v>0</v>
      </c>
      <c r="R56" s="76">
        <v>0</v>
      </c>
      <c r="S56" s="76">
        <v>1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10</v>
      </c>
      <c r="H58" s="76">
        <v>4</v>
      </c>
      <c r="I58" s="76">
        <v>0</v>
      </c>
      <c r="J58" s="76">
        <v>0</v>
      </c>
      <c r="K58" s="76">
        <v>1</v>
      </c>
      <c r="L58" s="76">
        <v>1</v>
      </c>
      <c r="M58" s="76">
        <v>4</v>
      </c>
      <c r="N58" s="76">
        <v>3</v>
      </c>
      <c r="O58" s="76">
        <v>1</v>
      </c>
      <c r="P58" s="76">
        <v>1</v>
      </c>
      <c r="Q58" s="76">
        <v>2</v>
      </c>
      <c r="R58" s="76">
        <v>0</v>
      </c>
      <c r="S58" s="76">
        <v>0</v>
      </c>
      <c r="T58" s="76">
        <v>0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1</v>
      </c>
      <c r="H59" s="76">
        <v>1</v>
      </c>
      <c r="I59" s="76">
        <v>0</v>
      </c>
      <c r="J59" s="76">
        <v>0</v>
      </c>
      <c r="K59" s="76">
        <v>0</v>
      </c>
      <c r="L59" s="76">
        <v>0</v>
      </c>
      <c r="M59" s="76">
        <v>1</v>
      </c>
      <c r="N59" s="76">
        <v>1</v>
      </c>
      <c r="O59" s="76">
        <v>1</v>
      </c>
      <c r="P59" s="76">
        <v>1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1</v>
      </c>
      <c r="H65" s="76">
        <v>1</v>
      </c>
      <c r="I65" s="76">
        <v>0</v>
      </c>
      <c r="J65" s="76">
        <v>0</v>
      </c>
      <c r="K65" s="76">
        <v>0</v>
      </c>
      <c r="L65" s="76">
        <v>0</v>
      </c>
      <c r="M65" s="76">
        <v>1</v>
      </c>
      <c r="N65" s="76">
        <v>1</v>
      </c>
      <c r="O65" s="76">
        <v>1</v>
      </c>
      <c r="P65" s="76">
        <v>1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7</v>
      </c>
      <c r="H66" s="76">
        <v>3</v>
      </c>
      <c r="I66" s="76">
        <v>0</v>
      </c>
      <c r="J66" s="76">
        <v>0</v>
      </c>
      <c r="K66" s="76">
        <v>1</v>
      </c>
      <c r="L66" s="76">
        <v>0</v>
      </c>
      <c r="M66" s="76">
        <v>1</v>
      </c>
      <c r="N66" s="76">
        <v>1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10</v>
      </c>
      <c r="H68" s="76">
        <v>9</v>
      </c>
      <c r="I68" s="76">
        <v>0</v>
      </c>
      <c r="J68" s="76">
        <v>0</v>
      </c>
      <c r="K68" s="76">
        <v>1</v>
      </c>
      <c r="L68" s="76">
        <v>1</v>
      </c>
      <c r="M68" s="76">
        <v>5</v>
      </c>
      <c r="N68" s="76">
        <v>5</v>
      </c>
      <c r="O68" s="76">
        <v>2</v>
      </c>
      <c r="P68" s="76">
        <v>2</v>
      </c>
      <c r="Q68" s="76">
        <v>1</v>
      </c>
      <c r="R68" s="76">
        <v>0</v>
      </c>
      <c r="S68" s="76">
        <v>0</v>
      </c>
      <c r="T68" s="76">
        <v>0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12</v>
      </c>
      <c r="H74" s="76">
        <v>6</v>
      </c>
      <c r="I74" s="76">
        <v>0</v>
      </c>
      <c r="J74" s="76">
        <v>0</v>
      </c>
      <c r="K74" s="76">
        <v>1</v>
      </c>
      <c r="L74" s="76">
        <v>1</v>
      </c>
      <c r="M74" s="76">
        <v>4</v>
      </c>
      <c r="N74" s="76">
        <v>3</v>
      </c>
      <c r="O74" s="76">
        <v>2</v>
      </c>
      <c r="P74" s="76">
        <v>1</v>
      </c>
      <c r="Q74" s="76">
        <v>3</v>
      </c>
      <c r="R74" s="76">
        <v>1</v>
      </c>
      <c r="S74" s="76">
        <v>1</v>
      </c>
      <c r="T74" s="76">
        <v>1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110</v>
      </c>
      <c r="H75" s="76">
        <v>54</v>
      </c>
      <c r="I75" s="76">
        <v>0</v>
      </c>
      <c r="J75" s="76">
        <v>0</v>
      </c>
      <c r="K75" s="76">
        <v>4</v>
      </c>
      <c r="L75" s="76">
        <v>2</v>
      </c>
      <c r="M75" s="76">
        <v>31</v>
      </c>
      <c r="N75" s="76">
        <v>21</v>
      </c>
      <c r="O75" s="76">
        <v>17</v>
      </c>
      <c r="P75" s="76">
        <v>13</v>
      </c>
      <c r="Q75" s="76">
        <v>16</v>
      </c>
      <c r="R75" s="76">
        <v>9</v>
      </c>
      <c r="S75" s="76">
        <v>11</v>
      </c>
      <c r="T75" s="76">
        <v>10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47</v>
      </c>
      <c r="H76" s="76">
        <v>23</v>
      </c>
      <c r="I76" s="76">
        <v>0</v>
      </c>
      <c r="J76" s="76">
        <v>0</v>
      </c>
      <c r="K76" s="76">
        <v>0</v>
      </c>
      <c r="L76" s="76">
        <v>0</v>
      </c>
      <c r="M76" s="76">
        <v>7</v>
      </c>
      <c r="N76" s="76">
        <v>6</v>
      </c>
      <c r="O76" s="76">
        <v>4</v>
      </c>
      <c r="P76" s="76">
        <v>3</v>
      </c>
      <c r="Q76" s="76">
        <v>8</v>
      </c>
      <c r="R76" s="76">
        <v>4</v>
      </c>
      <c r="S76" s="76">
        <v>12</v>
      </c>
      <c r="T76" s="76">
        <v>6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2</v>
      </c>
      <c r="H78" s="76">
        <v>1</v>
      </c>
      <c r="I78" s="76">
        <v>0</v>
      </c>
      <c r="J78" s="76">
        <v>0</v>
      </c>
      <c r="K78" s="76">
        <v>0</v>
      </c>
      <c r="L78" s="76">
        <v>0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2</v>
      </c>
      <c r="R78" s="76">
        <v>1</v>
      </c>
      <c r="S78" s="76">
        <v>0</v>
      </c>
      <c r="T78" s="76">
        <v>0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1</v>
      </c>
      <c r="H79" s="76">
        <v>0</v>
      </c>
      <c r="I79" s="76">
        <v>0</v>
      </c>
      <c r="J79" s="76">
        <v>0</v>
      </c>
      <c r="K79" s="76">
        <v>1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0</v>
      </c>
      <c r="T79" s="76">
        <v>0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2</v>
      </c>
      <c r="H80" s="76">
        <v>2</v>
      </c>
      <c r="I80" s="76">
        <v>0</v>
      </c>
      <c r="J80" s="76">
        <v>0</v>
      </c>
      <c r="K80" s="76">
        <v>2</v>
      </c>
      <c r="L80" s="76">
        <v>2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2</v>
      </c>
      <c r="R80" s="76">
        <v>2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17</v>
      </c>
      <c r="H81" s="76">
        <v>8</v>
      </c>
      <c r="I81" s="76">
        <v>0</v>
      </c>
      <c r="J81" s="76">
        <v>0</v>
      </c>
      <c r="K81" s="76">
        <v>1</v>
      </c>
      <c r="L81" s="76">
        <v>1</v>
      </c>
      <c r="M81" s="76">
        <v>3</v>
      </c>
      <c r="N81" s="76">
        <v>3</v>
      </c>
      <c r="O81" s="76">
        <v>1</v>
      </c>
      <c r="P81" s="76">
        <v>1</v>
      </c>
      <c r="Q81" s="76">
        <v>7</v>
      </c>
      <c r="R81" s="76">
        <v>1</v>
      </c>
      <c r="S81" s="76">
        <v>6</v>
      </c>
      <c r="T81" s="76">
        <v>3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29</v>
      </c>
      <c r="L82" s="76">
        <v>20</v>
      </c>
      <c r="M82" s="76">
        <v>2</v>
      </c>
      <c r="N82" s="76">
        <v>1</v>
      </c>
      <c r="O82" s="76">
        <v>2</v>
      </c>
      <c r="P82" s="76">
        <v>0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1273</v>
      </c>
      <c r="H83" s="76">
        <v>712</v>
      </c>
      <c r="I83" s="76">
        <v>0</v>
      </c>
      <c r="J83" s="76">
        <v>0</v>
      </c>
      <c r="K83" s="76">
        <v>257</v>
      </c>
      <c r="L83" s="76">
        <v>164</v>
      </c>
      <c r="M83" s="76">
        <v>241</v>
      </c>
      <c r="N83" s="76">
        <v>149</v>
      </c>
      <c r="O83" s="76">
        <v>116</v>
      </c>
      <c r="P83" s="76">
        <v>67</v>
      </c>
      <c r="Q83" s="76">
        <v>367</v>
      </c>
      <c r="R83" s="76">
        <v>161</v>
      </c>
      <c r="S83" s="76">
        <v>291</v>
      </c>
      <c r="T83" s="76">
        <v>181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286</v>
      </c>
      <c r="H84" s="76">
        <v>178</v>
      </c>
      <c r="I84" s="76">
        <v>0</v>
      </c>
      <c r="J84" s="76">
        <v>0</v>
      </c>
      <c r="K84" s="76">
        <v>67</v>
      </c>
      <c r="L84" s="76">
        <v>46</v>
      </c>
      <c r="M84" s="76">
        <v>123</v>
      </c>
      <c r="N84" s="76">
        <v>80</v>
      </c>
      <c r="O84" s="76">
        <v>75</v>
      </c>
      <c r="P84" s="76">
        <v>45</v>
      </c>
      <c r="Q84" s="76">
        <v>50</v>
      </c>
      <c r="R84" s="76">
        <v>22</v>
      </c>
      <c r="S84" s="76">
        <v>32</v>
      </c>
      <c r="T84" s="76">
        <v>23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5</v>
      </c>
      <c r="H90" s="76">
        <v>4</v>
      </c>
      <c r="I90" s="76">
        <v>11</v>
      </c>
      <c r="J90" s="76">
        <v>7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0</v>
      </c>
      <c r="H91" s="76">
        <v>0</v>
      </c>
      <c r="I91" s="76">
        <v>1</v>
      </c>
      <c r="J91" s="76">
        <v>0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2</v>
      </c>
      <c r="H92" s="76">
        <v>0</v>
      </c>
      <c r="I92" s="76">
        <v>14</v>
      </c>
      <c r="J92" s="76">
        <v>3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9</v>
      </c>
      <c r="H94" s="76">
        <v>6</v>
      </c>
      <c r="I94" s="76">
        <v>44</v>
      </c>
      <c r="J94" s="76">
        <v>39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6</v>
      </c>
      <c r="H104" s="76">
        <v>5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31</v>
      </c>
      <c r="H110" s="76">
        <v>17</v>
      </c>
      <c r="I110" s="76">
        <v>60</v>
      </c>
      <c r="J110" s="76">
        <v>34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4</v>
      </c>
      <c r="H111" s="76">
        <v>3</v>
      </c>
      <c r="I111" s="76">
        <v>14</v>
      </c>
      <c r="J111" s="76">
        <v>12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1</v>
      </c>
      <c r="J112" s="76">
        <v>1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19</v>
      </c>
      <c r="H113" s="76">
        <v>15</v>
      </c>
      <c r="I113" s="76">
        <v>64</v>
      </c>
      <c r="J113" s="76">
        <v>53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2</v>
      </c>
      <c r="H114" s="76">
        <v>1</v>
      </c>
      <c r="I114" s="76">
        <v>3</v>
      </c>
      <c r="J114" s="76">
        <v>1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0</v>
      </c>
      <c r="H115" s="76">
        <v>0</v>
      </c>
      <c r="I115" s="76">
        <v>1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13</v>
      </c>
      <c r="H116" s="76">
        <v>4</v>
      </c>
      <c r="I116" s="76">
        <v>40</v>
      </c>
      <c r="J116" s="76">
        <v>13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2</v>
      </c>
      <c r="H117" s="76">
        <v>0</v>
      </c>
      <c r="I117" s="76">
        <v>9</v>
      </c>
      <c r="J117" s="76">
        <v>1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450</v>
      </c>
      <c r="H123" s="76">
        <v>32</v>
      </c>
      <c r="I123" s="76">
        <v>18</v>
      </c>
      <c r="J123" s="76">
        <v>330</v>
      </c>
      <c r="K123" s="76">
        <v>95</v>
      </c>
      <c r="L123" s="76">
        <v>42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440</v>
      </c>
      <c r="H124" s="76">
        <v>22</v>
      </c>
      <c r="I124" s="76">
        <v>17</v>
      </c>
      <c r="J124" s="76">
        <v>330</v>
      </c>
      <c r="K124" s="76">
        <v>91</v>
      </c>
      <c r="L124" s="76">
        <v>41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10</v>
      </c>
      <c r="H125" s="76">
        <v>10</v>
      </c>
      <c r="I125" s="76">
        <v>1</v>
      </c>
      <c r="J125" s="103" t="s">
        <v>91</v>
      </c>
      <c r="K125" s="76">
        <v>4</v>
      </c>
      <c r="L125" s="76">
        <v>1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10</v>
      </c>
      <c r="H126" s="76">
        <v>10</v>
      </c>
      <c r="I126" s="76">
        <v>1</v>
      </c>
      <c r="J126" s="103" t="s">
        <v>91</v>
      </c>
      <c r="K126" s="76">
        <v>4</v>
      </c>
      <c r="L126" s="76">
        <v>1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0</v>
      </c>
      <c r="H128" s="76">
        <v>0</v>
      </c>
      <c r="I128" s="76">
        <v>0</v>
      </c>
      <c r="J128" s="103" t="s">
        <v>91</v>
      </c>
      <c r="K128" s="76">
        <v>0</v>
      </c>
      <c r="L128" s="76">
        <v>0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6</v>
      </c>
      <c r="H129" s="76">
        <v>1</v>
      </c>
      <c r="I129" s="76">
        <v>0</v>
      </c>
      <c r="J129" s="76">
        <v>0</v>
      </c>
      <c r="K129" s="76">
        <v>11</v>
      </c>
      <c r="L129" s="76">
        <v>6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339</v>
      </c>
      <c r="H131" s="76">
        <v>0</v>
      </c>
      <c r="I131" s="76">
        <v>2</v>
      </c>
      <c r="J131" s="76">
        <v>330</v>
      </c>
      <c r="K131" s="76">
        <v>1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0</v>
      </c>
      <c r="J138" s="76">
        <v>0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1273</v>
      </c>
      <c r="H145" s="78">
        <v>712</v>
      </c>
      <c r="I145" s="78">
        <v>0</v>
      </c>
      <c r="J145" s="78">
        <v>20</v>
      </c>
      <c r="K145" s="78">
        <v>185</v>
      </c>
      <c r="L145" s="78">
        <v>879</v>
      </c>
      <c r="M145" s="78">
        <v>241</v>
      </c>
      <c r="N145" s="78">
        <v>116</v>
      </c>
      <c r="O145" s="78">
        <v>291</v>
      </c>
      <c r="P145" s="78">
        <v>367</v>
      </c>
      <c r="Q145" s="78">
        <v>0</v>
      </c>
      <c r="R145" s="78">
        <v>155</v>
      </c>
      <c r="S145" s="78">
        <v>1</v>
      </c>
      <c r="T145" s="78">
        <v>183</v>
      </c>
      <c r="U145" s="78">
        <v>40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309</v>
      </c>
      <c r="H146" s="78">
        <v>152</v>
      </c>
      <c r="I146" s="78">
        <v>0</v>
      </c>
      <c r="J146" s="78">
        <v>7</v>
      </c>
      <c r="K146" s="105" t="s">
        <v>91</v>
      </c>
      <c r="L146" s="78">
        <v>176</v>
      </c>
      <c r="M146" s="78">
        <v>65</v>
      </c>
      <c r="N146" s="78">
        <v>36</v>
      </c>
      <c r="O146" s="78">
        <v>20</v>
      </c>
      <c r="P146" s="78">
        <v>67</v>
      </c>
      <c r="Q146" s="78">
        <v>0</v>
      </c>
      <c r="R146" s="78">
        <v>26</v>
      </c>
      <c r="S146" s="78">
        <v>0</v>
      </c>
      <c r="T146" s="78">
        <v>36</v>
      </c>
      <c r="U146" s="78">
        <v>12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318</v>
      </c>
      <c r="H147" s="78">
        <v>168</v>
      </c>
      <c r="I147" s="78">
        <v>0</v>
      </c>
      <c r="J147" s="78">
        <v>4</v>
      </c>
      <c r="K147" s="105" t="s">
        <v>91</v>
      </c>
      <c r="L147" s="78">
        <v>207</v>
      </c>
      <c r="M147" s="78">
        <v>83</v>
      </c>
      <c r="N147" s="78">
        <v>40</v>
      </c>
      <c r="O147" s="78">
        <v>18</v>
      </c>
      <c r="P147" s="78">
        <v>83</v>
      </c>
      <c r="Q147" s="78">
        <v>0</v>
      </c>
      <c r="R147" s="78">
        <v>34</v>
      </c>
      <c r="S147" s="78">
        <v>0</v>
      </c>
      <c r="T147" s="78">
        <v>35</v>
      </c>
      <c r="U147" s="78">
        <v>7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228</v>
      </c>
      <c r="H148" s="78">
        <v>122</v>
      </c>
      <c r="I148" s="78">
        <v>0</v>
      </c>
      <c r="J148" s="78">
        <v>7</v>
      </c>
      <c r="K148" s="105" t="s">
        <v>91</v>
      </c>
      <c r="L148" s="78">
        <v>152</v>
      </c>
      <c r="M148" s="78">
        <v>44</v>
      </c>
      <c r="N148" s="78">
        <v>20</v>
      </c>
      <c r="O148" s="78">
        <v>26</v>
      </c>
      <c r="P148" s="78">
        <v>66</v>
      </c>
      <c r="Q148" s="78">
        <v>0</v>
      </c>
      <c r="R148" s="78">
        <v>29</v>
      </c>
      <c r="S148" s="78">
        <v>1</v>
      </c>
      <c r="T148" s="78">
        <v>37</v>
      </c>
      <c r="U148" s="78">
        <v>10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233</v>
      </c>
      <c r="H149" s="78">
        <v>147</v>
      </c>
      <c r="I149" s="78">
        <v>0</v>
      </c>
      <c r="J149" s="78">
        <v>2</v>
      </c>
      <c r="K149" s="105" t="s">
        <v>91</v>
      </c>
      <c r="L149" s="78">
        <v>159</v>
      </c>
      <c r="M149" s="78">
        <v>29</v>
      </c>
      <c r="N149" s="78">
        <v>16</v>
      </c>
      <c r="O149" s="78">
        <v>43</v>
      </c>
      <c r="P149" s="78">
        <v>81</v>
      </c>
      <c r="Q149" s="78">
        <v>0</v>
      </c>
      <c r="R149" s="78">
        <v>36</v>
      </c>
      <c r="S149" s="78">
        <v>0</v>
      </c>
      <c r="T149" s="78">
        <v>39</v>
      </c>
      <c r="U149" s="78">
        <v>2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120</v>
      </c>
      <c r="H150" s="78">
        <v>80</v>
      </c>
      <c r="I150" s="78">
        <v>0</v>
      </c>
      <c r="J150" s="105" t="s">
        <v>91</v>
      </c>
      <c r="K150" s="78">
        <v>120</v>
      </c>
      <c r="L150" s="78">
        <v>120</v>
      </c>
      <c r="M150" s="78">
        <v>15</v>
      </c>
      <c r="N150" s="78">
        <v>3</v>
      </c>
      <c r="O150" s="78">
        <v>120</v>
      </c>
      <c r="P150" s="78">
        <v>43</v>
      </c>
      <c r="Q150" s="78">
        <v>0</v>
      </c>
      <c r="R150" s="78">
        <v>21</v>
      </c>
      <c r="S150" s="78">
        <v>0</v>
      </c>
      <c r="T150" s="78">
        <v>21</v>
      </c>
      <c r="U150" s="78">
        <v>1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65</v>
      </c>
      <c r="H151" s="78">
        <v>43</v>
      </c>
      <c r="I151" s="78">
        <v>0</v>
      </c>
      <c r="J151" s="105" t="s">
        <v>91</v>
      </c>
      <c r="K151" s="78">
        <v>65</v>
      </c>
      <c r="L151" s="78">
        <v>65</v>
      </c>
      <c r="M151" s="78">
        <v>5</v>
      </c>
      <c r="N151" s="78">
        <v>1</v>
      </c>
      <c r="O151" s="78">
        <v>64</v>
      </c>
      <c r="P151" s="78">
        <v>27</v>
      </c>
      <c r="Q151" s="78">
        <v>0</v>
      </c>
      <c r="R151" s="78">
        <v>9</v>
      </c>
      <c r="S151" s="78">
        <v>0</v>
      </c>
      <c r="T151" s="78">
        <v>15</v>
      </c>
      <c r="U151" s="78">
        <v>8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116</v>
      </c>
      <c r="H152" s="78">
        <v>67</v>
      </c>
      <c r="I152" s="78">
        <v>0</v>
      </c>
      <c r="J152" s="78">
        <v>13</v>
      </c>
      <c r="K152" s="78">
        <v>4</v>
      </c>
      <c r="L152" s="78">
        <v>116</v>
      </c>
      <c r="M152" s="78">
        <v>116</v>
      </c>
      <c r="N152" s="78">
        <v>116</v>
      </c>
      <c r="O152" s="78">
        <v>11</v>
      </c>
      <c r="P152" s="105" t="s">
        <v>91</v>
      </c>
      <c r="Q152" s="78">
        <v>0</v>
      </c>
      <c r="R152" s="78">
        <v>17</v>
      </c>
      <c r="S152" s="78">
        <v>0</v>
      </c>
      <c r="T152" s="78">
        <v>9</v>
      </c>
      <c r="U152" s="78">
        <v>0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272</v>
      </c>
      <c r="H153" s="78">
        <v>175</v>
      </c>
      <c r="I153" s="78">
        <v>0</v>
      </c>
      <c r="J153" s="78">
        <v>4</v>
      </c>
      <c r="K153" s="78">
        <v>33</v>
      </c>
      <c r="L153" s="78">
        <v>195</v>
      </c>
      <c r="M153" s="78">
        <v>125</v>
      </c>
      <c r="N153" s="105" t="s">
        <v>91</v>
      </c>
      <c r="O153" s="78">
        <v>51</v>
      </c>
      <c r="P153" s="105" t="s">
        <v>91</v>
      </c>
      <c r="Q153" s="78">
        <v>0</v>
      </c>
      <c r="R153" s="78">
        <v>76</v>
      </c>
      <c r="S153" s="78">
        <v>0</v>
      </c>
      <c r="T153" s="78">
        <v>24</v>
      </c>
      <c r="U153" s="78">
        <v>8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366</v>
      </c>
      <c r="H154" s="78">
        <v>219</v>
      </c>
      <c r="I154" s="78">
        <v>0</v>
      </c>
      <c r="J154" s="78">
        <v>1</v>
      </c>
      <c r="K154" s="78">
        <v>52</v>
      </c>
      <c r="L154" s="78">
        <v>142</v>
      </c>
      <c r="M154" s="105" t="s">
        <v>91</v>
      </c>
      <c r="N154" s="105" t="s">
        <v>91</v>
      </c>
      <c r="O154" s="78">
        <v>81</v>
      </c>
      <c r="P154" s="105" t="s">
        <v>91</v>
      </c>
      <c r="Q154" s="78">
        <v>0</v>
      </c>
      <c r="R154" s="78">
        <v>59</v>
      </c>
      <c r="S154" s="78">
        <v>1</v>
      </c>
      <c r="T154" s="78">
        <v>38</v>
      </c>
      <c r="U154" s="78">
        <v>14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299</v>
      </c>
      <c r="H155" s="78">
        <v>162</v>
      </c>
      <c r="I155" s="78">
        <v>0</v>
      </c>
      <c r="J155" s="78">
        <v>1</v>
      </c>
      <c r="K155" s="78">
        <v>54</v>
      </c>
      <c r="L155" s="78">
        <v>206</v>
      </c>
      <c r="M155" s="105" t="s">
        <v>91</v>
      </c>
      <c r="N155" s="105" t="s">
        <v>91</v>
      </c>
      <c r="O155" s="78">
        <v>82</v>
      </c>
      <c r="P155" s="78">
        <v>147</v>
      </c>
      <c r="Q155" s="78">
        <v>0</v>
      </c>
      <c r="R155" s="78">
        <v>3</v>
      </c>
      <c r="S155" s="78">
        <v>0</v>
      </c>
      <c r="T155" s="78">
        <v>53</v>
      </c>
      <c r="U155" s="78">
        <v>8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149</v>
      </c>
      <c r="H156" s="78">
        <v>88</v>
      </c>
      <c r="I156" s="78">
        <v>0</v>
      </c>
      <c r="J156" s="78">
        <v>1</v>
      </c>
      <c r="K156" s="78">
        <v>32</v>
      </c>
      <c r="L156" s="78">
        <v>149</v>
      </c>
      <c r="M156" s="105" t="s">
        <v>91</v>
      </c>
      <c r="N156" s="105" t="s">
        <v>91</v>
      </c>
      <c r="O156" s="78">
        <v>49</v>
      </c>
      <c r="P156" s="78">
        <v>149</v>
      </c>
      <c r="Q156" s="78">
        <v>0</v>
      </c>
      <c r="R156" s="78">
        <v>0</v>
      </c>
      <c r="S156" s="78">
        <v>0</v>
      </c>
      <c r="T156" s="78">
        <v>38</v>
      </c>
      <c r="U156" s="78">
        <v>2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71</v>
      </c>
      <c r="H157" s="78">
        <v>1</v>
      </c>
      <c r="I157" s="78">
        <v>0</v>
      </c>
      <c r="J157" s="78">
        <v>0</v>
      </c>
      <c r="K157" s="78">
        <v>10</v>
      </c>
      <c r="L157" s="78">
        <v>71</v>
      </c>
      <c r="M157" s="105" t="s">
        <v>91</v>
      </c>
      <c r="N157" s="105" t="s">
        <v>91</v>
      </c>
      <c r="O157" s="78">
        <v>17</v>
      </c>
      <c r="P157" s="78">
        <v>71</v>
      </c>
      <c r="Q157" s="78">
        <v>0</v>
      </c>
      <c r="R157" s="78">
        <v>0</v>
      </c>
      <c r="S157" s="78">
        <v>0</v>
      </c>
      <c r="T157" s="78">
        <v>21</v>
      </c>
      <c r="U157" s="78">
        <v>8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250</v>
      </c>
      <c r="H158" s="78">
        <v>160</v>
      </c>
      <c r="I158" s="78">
        <v>0</v>
      </c>
      <c r="J158" s="78">
        <v>10</v>
      </c>
      <c r="K158" s="78">
        <v>44</v>
      </c>
      <c r="L158" s="78">
        <v>148</v>
      </c>
      <c r="M158" s="78">
        <v>36</v>
      </c>
      <c r="N158" s="78">
        <v>6</v>
      </c>
      <c r="O158" s="78">
        <v>61</v>
      </c>
      <c r="P158" s="78">
        <v>46</v>
      </c>
      <c r="Q158" s="78">
        <v>0</v>
      </c>
      <c r="R158" s="78">
        <v>31</v>
      </c>
      <c r="S158" s="78">
        <v>1</v>
      </c>
      <c r="T158" s="78">
        <v>26</v>
      </c>
      <c r="U158" s="78">
        <v>11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257</v>
      </c>
      <c r="H159" s="78">
        <v>166</v>
      </c>
      <c r="I159" s="78">
        <v>0</v>
      </c>
      <c r="J159" s="78">
        <v>5</v>
      </c>
      <c r="K159" s="78">
        <v>51</v>
      </c>
      <c r="L159" s="78">
        <v>180</v>
      </c>
      <c r="M159" s="78">
        <v>48</v>
      </c>
      <c r="N159" s="78">
        <v>29</v>
      </c>
      <c r="O159" s="78">
        <v>66</v>
      </c>
      <c r="P159" s="78">
        <v>70</v>
      </c>
      <c r="Q159" s="78">
        <v>0</v>
      </c>
      <c r="R159" s="78">
        <v>32</v>
      </c>
      <c r="S159" s="78">
        <v>0</v>
      </c>
      <c r="T159" s="78">
        <v>34</v>
      </c>
      <c r="U159" s="78">
        <v>8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188</v>
      </c>
      <c r="H160" s="78">
        <v>124</v>
      </c>
      <c r="I160" s="78">
        <v>0</v>
      </c>
      <c r="J160" s="78">
        <v>0</v>
      </c>
      <c r="K160" s="78">
        <v>29</v>
      </c>
      <c r="L160" s="78">
        <v>128</v>
      </c>
      <c r="M160" s="78">
        <v>47</v>
      </c>
      <c r="N160" s="78">
        <v>24</v>
      </c>
      <c r="O160" s="78">
        <v>45</v>
      </c>
      <c r="P160" s="78">
        <v>35</v>
      </c>
      <c r="Q160" s="78">
        <v>0</v>
      </c>
      <c r="R160" s="78">
        <v>26</v>
      </c>
      <c r="S160" s="78">
        <v>0</v>
      </c>
      <c r="T160" s="78">
        <v>29</v>
      </c>
      <c r="U160" s="78">
        <v>4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232</v>
      </c>
      <c r="H161" s="78">
        <v>102</v>
      </c>
      <c r="I161" s="78">
        <v>0</v>
      </c>
      <c r="J161" s="78">
        <v>5</v>
      </c>
      <c r="K161" s="78">
        <v>31</v>
      </c>
      <c r="L161" s="78">
        <v>191</v>
      </c>
      <c r="M161" s="78">
        <v>28</v>
      </c>
      <c r="N161" s="78">
        <v>15</v>
      </c>
      <c r="O161" s="78">
        <v>54</v>
      </c>
      <c r="P161" s="78">
        <v>111</v>
      </c>
      <c r="Q161" s="78">
        <v>0</v>
      </c>
      <c r="R161" s="78">
        <v>30</v>
      </c>
      <c r="S161" s="78">
        <v>0</v>
      </c>
      <c r="T161" s="78">
        <v>57</v>
      </c>
      <c r="U161" s="78">
        <v>9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346</v>
      </c>
      <c r="H162" s="78">
        <v>160</v>
      </c>
      <c r="I162" s="78">
        <v>0</v>
      </c>
      <c r="J162" s="78">
        <v>0</v>
      </c>
      <c r="K162" s="78">
        <v>30</v>
      </c>
      <c r="L162" s="78">
        <v>232</v>
      </c>
      <c r="M162" s="78">
        <v>82</v>
      </c>
      <c r="N162" s="78">
        <v>42</v>
      </c>
      <c r="O162" s="78">
        <v>65</v>
      </c>
      <c r="P162" s="78">
        <v>105</v>
      </c>
      <c r="Q162" s="78">
        <v>0</v>
      </c>
      <c r="R162" s="78">
        <v>36</v>
      </c>
      <c r="S162" s="78">
        <v>0</v>
      </c>
      <c r="T162" s="78">
        <v>37</v>
      </c>
      <c r="U162" s="78">
        <v>8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298</v>
      </c>
      <c r="H163" s="78">
        <v>163</v>
      </c>
      <c r="I163" s="78">
        <v>0</v>
      </c>
      <c r="J163" s="78">
        <v>3</v>
      </c>
      <c r="K163" s="78">
        <v>33</v>
      </c>
      <c r="L163" s="78">
        <v>199</v>
      </c>
      <c r="M163" s="78">
        <v>104</v>
      </c>
      <c r="N163" s="78">
        <v>54</v>
      </c>
      <c r="O163" s="78">
        <v>59</v>
      </c>
      <c r="P163" s="78">
        <v>49</v>
      </c>
      <c r="Q163" s="78">
        <v>0</v>
      </c>
      <c r="R163" s="78">
        <v>37</v>
      </c>
      <c r="S163" s="78">
        <v>0</v>
      </c>
      <c r="T163" s="78">
        <v>28</v>
      </c>
      <c r="U163" s="78">
        <v>11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274</v>
      </c>
      <c r="H164" s="78">
        <v>170</v>
      </c>
      <c r="I164" s="78">
        <v>0</v>
      </c>
      <c r="J164" s="78">
        <v>7</v>
      </c>
      <c r="K164" s="78">
        <v>31</v>
      </c>
      <c r="L164" s="78">
        <v>172</v>
      </c>
      <c r="M164" s="78">
        <v>82</v>
      </c>
      <c r="N164" s="78">
        <v>23</v>
      </c>
      <c r="O164" s="78">
        <v>54</v>
      </c>
      <c r="P164" s="78">
        <v>28</v>
      </c>
      <c r="Q164" s="78">
        <v>0</v>
      </c>
      <c r="R164" s="78">
        <v>50</v>
      </c>
      <c r="S164" s="78">
        <v>0</v>
      </c>
      <c r="T164" s="78">
        <v>33</v>
      </c>
      <c r="U164" s="78">
        <v>8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208</v>
      </c>
      <c r="H165" s="78">
        <v>112</v>
      </c>
      <c r="I165" s="78">
        <v>0</v>
      </c>
      <c r="J165" s="78">
        <v>1</v>
      </c>
      <c r="K165" s="78">
        <v>34</v>
      </c>
      <c r="L165" s="78">
        <v>132</v>
      </c>
      <c r="M165" s="78">
        <v>7</v>
      </c>
      <c r="N165" s="78">
        <v>0</v>
      </c>
      <c r="O165" s="78">
        <v>60</v>
      </c>
      <c r="P165" s="78">
        <v>48</v>
      </c>
      <c r="Q165" s="78">
        <v>0</v>
      </c>
      <c r="R165" s="78">
        <v>35</v>
      </c>
      <c r="S165" s="78">
        <v>0</v>
      </c>
      <c r="T165" s="78">
        <v>29</v>
      </c>
      <c r="U165" s="78">
        <v>4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192</v>
      </c>
      <c r="H166" s="78">
        <v>115</v>
      </c>
      <c r="I166" s="78">
        <v>0</v>
      </c>
      <c r="J166" s="78">
        <v>0</v>
      </c>
      <c r="K166" s="78">
        <v>35</v>
      </c>
      <c r="L166" s="78">
        <v>120</v>
      </c>
      <c r="M166" s="78">
        <v>0</v>
      </c>
      <c r="N166" s="105" t="s">
        <v>91</v>
      </c>
      <c r="O166" s="78">
        <v>48</v>
      </c>
      <c r="P166" s="78">
        <v>65</v>
      </c>
      <c r="Q166" s="78">
        <v>0</v>
      </c>
      <c r="R166" s="78">
        <v>20</v>
      </c>
      <c r="S166" s="78">
        <v>1</v>
      </c>
      <c r="T166" s="78">
        <v>31</v>
      </c>
      <c r="U166" s="78">
        <v>5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143</v>
      </c>
      <c r="H167" s="78">
        <v>71</v>
      </c>
      <c r="I167" s="78">
        <v>0</v>
      </c>
      <c r="J167" s="78">
        <v>0</v>
      </c>
      <c r="K167" s="78">
        <v>28</v>
      </c>
      <c r="L167" s="78">
        <v>124</v>
      </c>
      <c r="M167" s="105" t="s">
        <v>91</v>
      </c>
      <c r="N167" s="105" t="s">
        <v>91</v>
      </c>
      <c r="O167" s="78">
        <v>35</v>
      </c>
      <c r="P167" s="78">
        <v>115</v>
      </c>
      <c r="Q167" s="78">
        <v>0</v>
      </c>
      <c r="R167" s="78">
        <v>0</v>
      </c>
      <c r="S167" s="78">
        <v>0</v>
      </c>
      <c r="T167" s="78">
        <v>36</v>
      </c>
      <c r="U167" s="78">
        <v>1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41</v>
      </c>
      <c r="H168" s="78">
        <v>20</v>
      </c>
      <c r="I168" s="78">
        <v>0</v>
      </c>
      <c r="J168" s="78">
        <v>0</v>
      </c>
      <c r="K168" s="78">
        <v>7</v>
      </c>
      <c r="L168" s="78">
        <v>41</v>
      </c>
      <c r="M168" s="105" t="s">
        <v>91</v>
      </c>
      <c r="N168" s="105" t="s">
        <v>91</v>
      </c>
      <c r="O168" s="78">
        <v>7</v>
      </c>
      <c r="P168" s="78">
        <v>41</v>
      </c>
      <c r="Q168" s="78">
        <v>0</v>
      </c>
      <c r="R168" s="78">
        <v>0</v>
      </c>
      <c r="S168" s="78">
        <v>0</v>
      </c>
      <c r="T168" s="78">
        <v>16</v>
      </c>
      <c r="U168" s="78">
        <v>2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117</v>
      </c>
      <c r="H169" s="78">
        <v>61</v>
      </c>
      <c r="I169" s="78">
        <v>0</v>
      </c>
      <c r="J169" s="78">
        <v>9</v>
      </c>
      <c r="K169" s="78">
        <v>17</v>
      </c>
      <c r="L169" s="78">
        <v>91</v>
      </c>
      <c r="M169" s="78">
        <v>48</v>
      </c>
      <c r="N169" s="78">
        <v>39</v>
      </c>
      <c r="O169" s="78">
        <v>28</v>
      </c>
      <c r="P169" s="78">
        <v>21</v>
      </c>
      <c r="Q169" s="78">
        <v>0</v>
      </c>
      <c r="R169" s="78">
        <v>13</v>
      </c>
      <c r="S169" s="78">
        <v>0</v>
      </c>
      <c r="T169" s="78">
        <v>10</v>
      </c>
      <c r="U169" s="78">
        <v>9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30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60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A144:F144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311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183</v>
      </c>
      <c r="H13" s="76">
        <v>92</v>
      </c>
      <c r="I13" s="76">
        <v>129</v>
      </c>
      <c r="J13" s="76">
        <v>63</v>
      </c>
      <c r="K13" s="76">
        <v>859</v>
      </c>
      <c r="L13" s="76">
        <v>472</v>
      </c>
      <c r="M13" s="76">
        <v>163</v>
      </c>
      <c r="N13" s="76">
        <v>96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160</v>
      </c>
      <c r="H14" s="76">
        <v>81</v>
      </c>
      <c r="I14" s="76">
        <v>117</v>
      </c>
      <c r="J14" s="76">
        <v>57</v>
      </c>
      <c r="K14" s="76">
        <v>778</v>
      </c>
      <c r="L14" s="76">
        <v>423</v>
      </c>
      <c r="M14" s="76">
        <v>161</v>
      </c>
      <c r="N14" s="76">
        <v>95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10</v>
      </c>
      <c r="H15" s="76">
        <v>7</v>
      </c>
      <c r="I15" s="76">
        <v>13</v>
      </c>
      <c r="J15" s="76">
        <v>6</v>
      </c>
      <c r="K15" s="76">
        <v>50</v>
      </c>
      <c r="L15" s="76">
        <v>29</v>
      </c>
      <c r="M15" s="76">
        <v>37</v>
      </c>
      <c r="N15" s="76">
        <v>20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23</v>
      </c>
      <c r="H16" s="76">
        <v>11</v>
      </c>
      <c r="I16" s="76">
        <v>12</v>
      </c>
      <c r="J16" s="76">
        <v>6</v>
      </c>
      <c r="K16" s="76">
        <v>81</v>
      </c>
      <c r="L16" s="76">
        <v>49</v>
      </c>
      <c r="M16" s="76">
        <v>2</v>
      </c>
      <c r="N16" s="76">
        <v>1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128</v>
      </c>
      <c r="H18" s="76">
        <v>60</v>
      </c>
      <c r="I18" s="76">
        <v>96</v>
      </c>
      <c r="J18" s="76">
        <v>47</v>
      </c>
      <c r="K18" s="76">
        <v>595</v>
      </c>
      <c r="L18" s="76">
        <v>331</v>
      </c>
      <c r="M18" s="76">
        <v>108</v>
      </c>
      <c r="N18" s="76">
        <v>67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13</v>
      </c>
      <c r="H20" s="76">
        <v>5</v>
      </c>
      <c r="I20" s="76">
        <v>13</v>
      </c>
      <c r="J20" s="76">
        <v>7</v>
      </c>
      <c r="K20" s="76">
        <v>14</v>
      </c>
      <c r="L20" s="76">
        <v>8</v>
      </c>
      <c r="M20" s="76">
        <v>0</v>
      </c>
      <c r="N20" s="76">
        <v>0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4</v>
      </c>
      <c r="H21" s="76">
        <v>2</v>
      </c>
      <c r="I21" s="76">
        <v>3</v>
      </c>
      <c r="J21" s="76">
        <v>2</v>
      </c>
      <c r="K21" s="76">
        <v>7</v>
      </c>
      <c r="L21" s="76">
        <v>4</v>
      </c>
      <c r="M21" s="76">
        <v>2</v>
      </c>
      <c r="N21" s="76">
        <v>1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45</v>
      </c>
      <c r="H22" s="76">
        <v>23</v>
      </c>
      <c r="I22" s="76">
        <v>31</v>
      </c>
      <c r="J22" s="76">
        <v>15</v>
      </c>
      <c r="K22" s="76">
        <v>289</v>
      </c>
      <c r="L22" s="76">
        <v>163</v>
      </c>
      <c r="M22" s="76">
        <v>37</v>
      </c>
      <c r="N22" s="76">
        <v>22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37</v>
      </c>
      <c r="H23" s="76">
        <v>16</v>
      </c>
      <c r="I23" s="76">
        <v>22</v>
      </c>
      <c r="J23" s="76">
        <v>13</v>
      </c>
      <c r="K23" s="76">
        <v>129</v>
      </c>
      <c r="L23" s="76">
        <v>74</v>
      </c>
      <c r="M23" s="76">
        <v>2</v>
      </c>
      <c r="N23" s="76">
        <v>1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19</v>
      </c>
      <c r="I24" s="103" t="s">
        <v>91</v>
      </c>
      <c r="J24" s="76">
        <v>6</v>
      </c>
      <c r="K24" s="103" t="s">
        <v>91</v>
      </c>
      <c r="L24" s="76">
        <v>131</v>
      </c>
      <c r="M24" s="103" t="s">
        <v>91</v>
      </c>
      <c r="N24" s="76">
        <v>5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142</v>
      </c>
      <c r="H25" s="76">
        <v>74</v>
      </c>
      <c r="I25" s="76">
        <v>88</v>
      </c>
      <c r="J25" s="76">
        <v>46</v>
      </c>
      <c r="K25" s="76">
        <v>629</v>
      </c>
      <c r="L25" s="76">
        <v>356</v>
      </c>
      <c r="M25" s="76">
        <v>107</v>
      </c>
      <c r="N25" s="76">
        <v>66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66</v>
      </c>
      <c r="H26" s="76">
        <v>31</v>
      </c>
      <c r="I26" s="76">
        <v>45</v>
      </c>
      <c r="J26" s="76">
        <v>22</v>
      </c>
      <c r="K26" s="76">
        <v>213</v>
      </c>
      <c r="L26" s="76">
        <v>132</v>
      </c>
      <c r="M26" s="76">
        <v>25</v>
      </c>
      <c r="N26" s="76">
        <v>19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37</v>
      </c>
      <c r="H27" s="76">
        <v>12</v>
      </c>
      <c r="I27" s="76">
        <v>25</v>
      </c>
      <c r="J27" s="76">
        <v>13</v>
      </c>
      <c r="K27" s="76">
        <v>118</v>
      </c>
      <c r="L27" s="76">
        <v>61</v>
      </c>
      <c r="M27" s="76">
        <v>10</v>
      </c>
      <c r="N27" s="76">
        <v>6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29</v>
      </c>
      <c r="H28" s="76">
        <v>18</v>
      </c>
      <c r="I28" s="76">
        <v>13</v>
      </c>
      <c r="J28" s="76">
        <v>9</v>
      </c>
      <c r="K28" s="76">
        <v>249</v>
      </c>
      <c r="L28" s="76">
        <v>149</v>
      </c>
      <c r="M28" s="76">
        <v>0</v>
      </c>
      <c r="N28" s="76">
        <v>0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31</v>
      </c>
      <c r="H29" s="76">
        <v>12</v>
      </c>
      <c r="I29" s="76">
        <v>23</v>
      </c>
      <c r="J29" s="76">
        <v>11</v>
      </c>
      <c r="K29" s="76">
        <v>232</v>
      </c>
      <c r="L29" s="76">
        <v>83</v>
      </c>
      <c r="M29" s="76">
        <v>64</v>
      </c>
      <c r="N29" s="76">
        <v>31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28</v>
      </c>
      <c r="H31" s="76">
        <v>27</v>
      </c>
      <c r="I31" s="76">
        <v>14</v>
      </c>
      <c r="J31" s="76">
        <v>10</v>
      </c>
      <c r="K31" s="76">
        <v>151</v>
      </c>
      <c r="L31" s="76">
        <v>144</v>
      </c>
      <c r="M31" s="76">
        <v>24</v>
      </c>
      <c r="N31" s="76">
        <v>23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13</v>
      </c>
      <c r="H33" s="76">
        <v>7</v>
      </c>
      <c r="I33" s="76">
        <v>14</v>
      </c>
      <c r="J33" s="76">
        <v>7</v>
      </c>
      <c r="K33" s="76">
        <v>84</v>
      </c>
      <c r="L33" s="76">
        <v>44</v>
      </c>
      <c r="M33" s="76">
        <v>14</v>
      </c>
      <c r="N33" s="76">
        <v>9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183</v>
      </c>
      <c r="H39" s="76">
        <v>92</v>
      </c>
      <c r="I39" s="76">
        <v>128</v>
      </c>
      <c r="J39" s="76">
        <v>60</v>
      </c>
      <c r="K39" s="76">
        <v>44</v>
      </c>
      <c r="L39" s="76">
        <v>28</v>
      </c>
      <c r="M39" s="76">
        <v>66</v>
      </c>
      <c r="N39" s="76">
        <v>31</v>
      </c>
      <c r="O39" s="76">
        <v>37</v>
      </c>
      <c r="P39" s="76">
        <v>12</v>
      </c>
      <c r="Q39" s="76">
        <v>31</v>
      </c>
      <c r="R39" s="76">
        <v>12</v>
      </c>
      <c r="S39" s="76">
        <v>29</v>
      </c>
      <c r="T39" s="76">
        <v>18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49</v>
      </c>
      <c r="H40" s="76">
        <v>25</v>
      </c>
      <c r="I40" s="76">
        <v>31</v>
      </c>
      <c r="J40" s="76">
        <v>13</v>
      </c>
      <c r="K40" s="76">
        <v>11</v>
      </c>
      <c r="L40" s="76">
        <v>9</v>
      </c>
      <c r="M40" s="76">
        <v>28</v>
      </c>
      <c r="N40" s="76">
        <v>9</v>
      </c>
      <c r="O40" s="76">
        <v>20</v>
      </c>
      <c r="P40" s="76">
        <v>4</v>
      </c>
      <c r="Q40" s="76">
        <v>4</v>
      </c>
      <c r="R40" s="76">
        <v>3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134</v>
      </c>
      <c r="H41" s="76">
        <v>67</v>
      </c>
      <c r="I41" s="76">
        <v>97</v>
      </c>
      <c r="J41" s="76">
        <v>47</v>
      </c>
      <c r="K41" s="76">
        <v>33</v>
      </c>
      <c r="L41" s="76">
        <v>19</v>
      </c>
      <c r="M41" s="76">
        <v>38</v>
      </c>
      <c r="N41" s="76">
        <v>22</v>
      </c>
      <c r="O41" s="76">
        <v>17</v>
      </c>
      <c r="P41" s="76">
        <v>8</v>
      </c>
      <c r="Q41" s="76">
        <v>27</v>
      </c>
      <c r="R41" s="76">
        <v>9</v>
      </c>
      <c r="S41" s="76">
        <v>29</v>
      </c>
      <c r="T41" s="76">
        <v>18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1</v>
      </c>
      <c r="H43" s="76">
        <v>1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3</v>
      </c>
      <c r="H44" s="76">
        <v>2</v>
      </c>
      <c r="I44" s="76">
        <v>3</v>
      </c>
      <c r="J44" s="76">
        <v>2</v>
      </c>
      <c r="K44" s="76">
        <v>0</v>
      </c>
      <c r="L44" s="76">
        <v>0</v>
      </c>
      <c r="M44" s="76">
        <v>3</v>
      </c>
      <c r="N44" s="76">
        <v>2</v>
      </c>
      <c r="O44" s="76">
        <v>3</v>
      </c>
      <c r="P44" s="76">
        <v>2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227</v>
      </c>
      <c r="H48" s="76">
        <v>102</v>
      </c>
      <c r="I48" s="76">
        <v>179</v>
      </c>
      <c r="J48" s="76">
        <v>83</v>
      </c>
      <c r="K48" s="76">
        <v>33</v>
      </c>
      <c r="L48" s="76">
        <v>14</v>
      </c>
      <c r="M48" s="76">
        <v>84</v>
      </c>
      <c r="N48" s="76">
        <v>39</v>
      </c>
      <c r="O48" s="76">
        <v>52</v>
      </c>
      <c r="P48" s="76">
        <v>22</v>
      </c>
      <c r="Q48" s="76">
        <v>44</v>
      </c>
      <c r="R48" s="76">
        <v>18</v>
      </c>
      <c r="S48" s="76">
        <v>29</v>
      </c>
      <c r="T48" s="76">
        <v>16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129</v>
      </c>
      <c r="H49" s="76">
        <v>63</v>
      </c>
      <c r="I49" s="76">
        <v>96</v>
      </c>
      <c r="J49" s="76">
        <v>47</v>
      </c>
      <c r="K49" s="76">
        <v>29</v>
      </c>
      <c r="L49" s="76">
        <v>12</v>
      </c>
      <c r="M49" s="76">
        <v>45</v>
      </c>
      <c r="N49" s="76">
        <v>22</v>
      </c>
      <c r="O49" s="76">
        <v>25</v>
      </c>
      <c r="P49" s="76">
        <v>13</v>
      </c>
      <c r="Q49" s="76">
        <v>23</v>
      </c>
      <c r="R49" s="76">
        <v>11</v>
      </c>
      <c r="S49" s="76">
        <v>13</v>
      </c>
      <c r="T49" s="76">
        <v>9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103</v>
      </c>
      <c r="H50" s="76">
        <v>49</v>
      </c>
      <c r="I50" s="76">
        <v>73</v>
      </c>
      <c r="J50" s="76">
        <v>35</v>
      </c>
      <c r="K50" s="76">
        <v>28</v>
      </c>
      <c r="L50" s="76">
        <v>12</v>
      </c>
      <c r="M50" s="76">
        <v>37</v>
      </c>
      <c r="N50" s="76">
        <v>15</v>
      </c>
      <c r="O50" s="76">
        <v>20</v>
      </c>
      <c r="P50" s="76">
        <v>9</v>
      </c>
      <c r="Q50" s="76">
        <v>17</v>
      </c>
      <c r="R50" s="76">
        <v>10</v>
      </c>
      <c r="S50" s="76">
        <v>13</v>
      </c>
      <c r="T50" s="76">
        <v>9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5</v>
      </c>
      <c r="H51" s="76">
        <v>1</v>
      </c>
      <c r="I51" s="76">
        <v>3</v>
      </c>
      <c r="J51" s="76">
        <v>1</v>
      </c>
      <c r="K51" s="76">
        <v>3</v>
      </c>
      <c r="L51" s="76">
        <v>0</v>
      </c>
      <c r="M51" s="76">
        <v>1</v>
      </c>
      <c r="N51" s="76">
        <v>0</v>
      </c>
      <c r="O51" s="76">
        <v>1</v>
      </c>
      <c r="P51" s="76">
        <v>0</v>
      </c>
      <c r="Q51" s="76">
        <v>0</v>
      </c>
      <c r="R51" s="76">
        <v>0</v>
      </c>
      <c r="S51" s="76">
        <v>2</v>
      </c>
      <c r="T51" s="76">
        <v>1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26</v>
      </c>
      <c r="H53" s="76">
        <v>14</v>
      </c>
      <c r="I53" s="76">
        <v>23</v>
      </c>
      <c r="J53" s="76">
        <v>12</v>
      </c>
      <c r="K53" s="76">
        <v>1</v>
      </c>
      <c r="L53" s="76">
        <v>0</v>
      </c>
      <c r="M53" s="76">
        <v>8</v>
      </c>
      <c r="N53" s="76">
        <v>7</v>
      </c>
      <c r="O53" s="76">
        <v>5</v>
      </c>
      <c r="P53" s="76">
        <v>4</v>
      </c>
      <c r="Q53" s="76">
        <v>6</v>
      </c>
      <c r="R53" s="76">
        <v>1</v>
      </c>
      <c r="S53" s="76">
        <v>0</v>
      </c>
      <c r="T53" s="76">
        <v>0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7</v>
      </c>
      <c r="H54" s="76">
        <v>5</v>
      </c>
      <c r="I54" s="76">
        <v>7</v>
      </c>
      <c r="J54" s="76">
        <v>5</v>
      </c>
      <c r="K54" s="76">
        <v>0</v>
      </c>
      <c r="L54" s="76">
        <v>0</v>
      </c>
      <c r="M54" s="76">
        <v>4</v>
      </c>
      <c r="N54" s="76">
        <v>3</v>
      </c>
      <c r="O54" s="76">
        <v>4</v>
      </c>
      <c r="P54" s="76">
        <v>3</v>
      </c>
      <c r="Q54" s="76">
        <v>1</v>
      </c>
      <c r="R54" s="76">
        <v>1</v>
      </c>
      <c r="S54" s="76">
        <v>0</v>
      </c>
      <c r="T54" s="76">
        <v>0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2</v>
      </c>
      <c r="H56" s="76">
        <v>0</v>
      </c>
      <c r="I56" s="76">
        <v>2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4</v>
      </c>
      <c r="H58" s="76">
        <v>1</v>
      </c>
      <c r="I58" s="76">
        <v>4</v>
      </c>
      <c r="J58" s="76">
        <v>1</v>
      </c>
      <c r="K58" s="76">
        <v>1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1</v>
      </c>
      <c r="R58" s="76">
        <v>0</v>
      </c>
      <c r="S58" s="76">
        <v>0</v>
      </c>
      <c r="T58" s="76">
        <v>0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13</v>
      </c>
      <c r="H65" s="76">
        <v>8</v>
      </c>
      <c r="I65" s="76">
        <v>10</v>
      </c>
      <c r="J65" s="76">
        <v>6</v>
      </c>
      <c r="K65" s="76">
        <v>0</v>
      </c>
      <c r="L65" s="76">
        <v>0</v>
      </c>
      <c r="M65" s="76">
        <v>4</v>
      </c>
      <c r="N65" s="76">
        <v>4</v>
      </c>
      <c r="O65" s="76">
        <v>1</v>
      </c>
      <c r="P65" s="76">
        <v>1</v>
      </c>
      <c r="Q65" s="76">
        <v>4</v>
      </c>
      <c r="R65" s="76">
        <v>0</v>
      </c>
      <c r="S65" s="76">
        <v>0</v>
      </c>
      <c r="T65" s="76">
        <v>0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2</v>
      </c>
      <c r="H66" s="76">
        <v>0</v>
      </c>
      <c r="I66" s="76">
        <v>2</v>
      </c>
      <c r="J66" s="76">
        <v>0</v>
      </c>
      <c r="K66" s="76">
        <v>0</v>
      </c>
      <c r="L66" s="76">
        <v>0</v>
      </c>
      <c r="M66" s="76">
        <v>1</v>
      </c>
      <c r="N66" s="76">
        <v>0</v>
      </c>
      <c r="O66" s="76">
        <v>1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4</v>
      </c>
      <c r="H68" s="76">
        <v>2</v>
      </c>
      <c r="I68" s="76">
        <v>4</v>
      </c>
      <c r="J68" s="76">
        <v>2</v>
      </c>
      <c r="K68" s="76">
        <v>0</v>
      </c>
      <c r="L68" s="76">
        <v>0</v>
      </c>
      <c r="M68" s="76">
        <v>2</v>
      </c>
      <c r="N68" s="76">
        <v>0</v>
      </c>
      <c r="O68" s="76">
        <v>2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3</v>
      </c>
      <c r="H71" s="76">
        <v>1</v>
      </c>
      <c r="I71" s="76">
        <v>3</v>
      </c>
      <c r="J71" s="76">
        <v>1</v>
      </c>
      <c r="K71" s="76">
        <v>0</v>
      </c>
      <c r="L71" s="76">
        <v>0</v>
      </c>
      <c r="M71" s="76">
        <v>1</v>
      </c>
      <c r="N71" s="76">
        <v>1</v>
      </c>
      <c r="O71" s="76">
        <v>0</v>
      </c>
      <c r="P71" s="76">
        <v>0</v>
      </c>
      <c r="Q71" s="76">
        <v>1</v>
      </c>
      <c r="R71" s="76">
        <v>0</v>
      </c>
      <c r="S71" s="76">
        <v>2</v>
      </c>
      <c r="T71" s="76">
        <v>0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6</v>
      </c>
      <c r="H74" s="76">
        <v>3</v>
      </c>
      <c r="I74" s="76">
        <v>2</v>
      </c>
      <c r="J74" s="76">
        <v>1</v>
      </c>
      <c r="K74" s="76">
        <v>1</v>
      </c>
      <c r="L74" s="76">
        <v>0</v>
      </c>
      <c r="M74" s="76">
        <v>3</v>
      </c>
      <c r="N74" s="76">
        <v>2</v>
      </c>
      <c r="O74" s="76">
        <v>3</v>
      </c>
      <c r="P74" s="76">
        <v>2</v>
      </c>
      <c r="Q74" s="76">
        <v>1</v>
      </c>
      <c r="R74" s="76">
        <v>0</v>
      </c>
      <c r="S74" s="76">
        <v>1</v>
      </c>
      <c r="T74" s="76">
        <v>1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39</v>
      </c>
      <c r="H75" s="76">
        <v>9</v>
      </c>
      <c r="I75" s="76">
        <v>32</v>
      </c>
      <c r="J75" s="76">
        <v>8</v>
      </c>
      <c r="K75" s="76">
        <v>1</v>
      </c>
      <c r="L75" s="76">
        <v>0</v>
      </c>
      <c r="M75" s="76">
        <v>17</v>
      </c>
      <c r="N75" s="76">
        <v>6</v>
      </c>
      <c r="O75" s="76">
        <v>13</v>
      </c>
      <c r="P75" s="76">
        <v>5</v>
      </c>
      <c r="Q75" s="76">
        <v>6</v>
      </c>
      <c r="R75" s="76">
        <v>0</v>
      </c>
      <c r="S75" s="76">
        <v>4</v>
      </c>
      <c r="T75" s="76">
        <v>2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20</v>
      </c>
      <c r="H76" s="76">
        <v>11</v>
      </c>
      <c r="I76" s="76">
        <v>18</v>
      </c>
      <c r="J76" s="76">
        <v>11</v>
      </c>
      <c r="K76" s="76">
        <v>0</v>
      </c>
      <c r="L76" s="76">
        <v>0</v>
      </c>
      <c r="M76" s="76">
        <v>7</v>
      </c>
      <c r="N76" s="76">
        <v>5</v>
      </c>
      <c r="O76" s="76">
        <v>2</v>
      </c>
      <c r="P76" s="76">
        <v>1</v>
      </c>
      <c r="Q76" s="76">
        <v>3</v>
      </c>
      <c r="R76" s="76">
        <v>2</v>
      </c>
      <c r="S76" s="76">
        <v>5</v>
      </c>
      <c r="T76" s="76">
        <v>3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3</v>
      </c>
      <c r="H78" s="76">
        <v>3</v>
      </c>
      <c r="I78" s="76">
        <v>3</v>
      </c>
      <c r="J78" s="76">
        <v>3</v>
      </c>
      <c r="K78" s="76">
        <v>1</v>
      </c>
      <c r="L78" s="76">
        <v>1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3</v>
      </c>
      <c r="R78" s="76">
        <v>3</v>
      </c>
      <c r="S78" s="76">
        <v>0</v>
      </c>
      <c r="T78" s="76">
        <v>0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21</v>
      </c>
      <c r="H81" s="76">
        <v>10</v>
      </c>
      <c r="I81" s="76">
        <v>19</v>
      </c>
      <c r="J81" s="76">
        <v>10</v>
      </c>
      <c r="K81" s="76">
        <v>1</v>
      </c>
      <c r="L81" s="76">
        <v>1</v>
      </c>
      <c r="M81" s="76">
        <v>8</v>
      </c>
      <c r="N81" s="76">
        <v>3</v>
      </c>
      <c r="O81" s="76">
        <v>6</v>
      </c>
      <c r="P81" s="76">
        <v>1</v>
      </c>
      <c r="Q81" s="76">
        <v>7</v>
      </c>
      <c r="R81" s="76">
        <v>2</v>
      </c>
      <c r="S81" s="76">
        <v>4</v>
      </c>
      <c r="T81" s="76">
        <v>1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13</v>
      </c>
      <c r="L82" s="76">
        <v>9</v>
      </c>
      <c r="M82" s="76">
        <v>1</v>
      </c>
      <c r="N82" s="76">
        <v>1</v>
      </c>
      <c r="O82" s="76">
        <v>3</v>
      </c>
      <c r="P82" s="76">
        <v>1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859</v>
      </c>
      <c r="H83" s="76">
        <v>472</v>
      </c>
      <c r="I83" s="76">
        <v>595</v>
      </c>
      <c r="J83" s="76">
        <v>331</v>
      </c>
      <c r="K83" s="76">
        <v>163</v>
      </c>
      <c r="L83" s="76">
        <v>96</v>
      </c>
      <c r="M83" s="76">
        <v>213</v>
      </c>
      <c r="N83" s="76">
        <v>132</v>
      </c>
      <c r="O83" s="76">
        <v>118</v>
      </c>
      <c r="P83" s="76">
        <v>61</v>
      </c>
      <c r="Q83" s="76">
        <v>232</v>
      </c>
      <c r="R83" s="76">
        <v>83</v>
      </c>
      <c r="S83" s="76">
        <v>249</v>
      </c>
      <c r="T83" s="76">
        <v>149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184</v>
      </c>
      <c r="H84" s="76">
        <v>105</v>
      </c>
      <c r="I84" s="76">
        <v>126</v>
      </c>
      <c r="J84" s="76">
        <v>67</v>
      </c>
      <c r="K84" s="76">
        <v>37</v>
      </c>
      <c r="L84" s="76">
        <v>16</v>
      </c>
      <c r="M84" s="76">
        <v>98</v>
      </c>
      <c r="N84" s="76">
        <v>57</v>
      </c>
      <c r="O84" s="76">
        <v>69</v>
      </c>
      <c r="P84" s="76">
        <v>36</v>
      </c>
      <c r="Q84" s="76">
        <v>32</v>
      </c>
      <c r="R84" s="76">
        <v>11</v>
      </c>
      <c r="S84" s="76">
        <v>34</v>
      </c>
      <c r="T84" s="76">
        <v>23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3</v>
      </c>
      <c r="H90" s="76">
        <v>2</v>
      </c>
      <c r="I90" s="76">
        <v>18</v>
      </c>
      <c r="J90" s="76">
        <v>13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0</v>
      </c>
      <c r="H91" s="76">
        <v>0</v>
      </c>
      <c r="I91" s="76">
        <v>24</v>
      </c>
      <c r="J91" s="76">
        <v>12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0</v>
      </c>
      <c r="H92" s="76">
        <v>0</v>
      </c>
      <c r="I92" s="76">
        <v>3</v>
      </c>
      <c r="J92" s="76">
        <v>0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4</v>
      </c>
      <c r="H94" s="76">
        <v>3</v>
      </c>
      <c r="I94" s="76">
        <v>19</v>
      </c>
      <c r="J94" s="76">
        <v>13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10</v>
      </c>
      <c r="J97" s="76">
        <v>3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4</v>
      </c>
      <c r="H104" s="76">
        <v>2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14</v>
      </c>
      <c r="H110" s="76">
        <v>8</v>
      </c>
      <c r="I110" s="76">
        <v>22</v>
      </c>
      <c r="J110" s="76">
        <v>14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2</v>
      </c>
      <c r="H111" s="76">
        <v>1</v>
      </c>
      <c r="I111" s="76">
        <v>2</v>
      </c>
      <c r="J111" s="76">
        <v>1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2</v>
      </c>
      <c r="H113" s="76">
        <v>1</v>
      </c>
      <c r="I113" s="76">
        <v>5</v>
      </c>
      <c r="J113" s="76">
        <v>3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1</v>
      </c>
      <c r="H114" s="76">
        <v>0</v>
      </c>
      <c r="I114" s="76">
        <v>2</v>
      </c>
      <c r="J114" s="76">
        <v>0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3</v>
      </c>
      <c r="H116" s="76">
        <v>0</v>
      </c>
      <c r="I116" s="76">
        <v>9</v>
      </c>
      <c r="J116" s="76">
        <v>3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0</v>
      </c>
      <c r="H117" s="76">
        <v>0</v>
      </c>
      <c r="I117" s="76">
        <v>3</v>
      </c>
      <c r="J117" s="76">
        <v>2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237</v>
      </c>
      <c r="H123" s="76">
        <v>11</v>
      </c>
      <c r="I123" s="76">
        <v>26</v>
      </c>
      <c r="J123" s="76">
        <v>129</v>
      </c>
      <c r="K123" s="76">
        <v>146</v>
      </c>
      <c r="L123" s="76">
        <v>15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235</v>
      </c>
      <c r="H124" s="76">
        <v>9</v>
      </c>
      <c r="I124" s="76">
        <v>25</v>
      </c>
      <c r="J124" s="76">
        <v>129</v>
      </c>
      <c r="K124" s="76">
        <v>146</v>
      </c>
      <c r="L124" s="76">
        <v>15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2</v>
      </c>
      <c r="H125" s="76">
        <v>2</v>
      </c>
      <c r="I125" s="76">
        <v>1</v>
      </c>
      <c r="J125" s="103" t="s">
        <v>91</v>
      </c>
      <c r="K125" s="76">
        <v>0</v>
      </c>
      <c r="L125" s="76">
        <v>0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2</v>
      </c>
      <c r="H126" s="76">
        <v>2</v>
      </c>
      <c r="I126" s="76">
        <v>1</v>
      </c>
      <c r="J126" s="103" t="s">
        <v>91</v>
      </c>
      <c r="K126" s="76">
        <v>0</v>
      </c>
      <c r="L126" s="76">
        <v>0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0</v>
      </c>
      <c r="H128" s="76">
        <v>0</v>
      </c>
      <c r="I128" s="76">
        <v>0</v>
      </c>
      <c r="J128" s="103" t="s">
        <v>91</v>
      </c>
      <c r="K128" s="76">
        <v>0</v>
      </c>
      <c r="L128" s="76">
        <v>0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2</v>
      </c>
      <c r="H129" s="76">
        <v>0</v>
      </c>
      <c r="I129" s="76">
        <v>0</v>
      </c>
      <c r="J129" s="76">
        <v>0</v>
      </c>
      <c r="K129" s="76">
        <v>5</v>
      </c>
      <c r="L129" s="76">
        <v>3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200</v>
      </c>
      <c r="H131" s="76">
        <v>0</v>
      </c>
      <c r="I131" s="76">
        <v>15</v>
      </c>
      <c r="J131" s="76">
        <v>129</v>
      </c>
      <c r="K131" s="76">
        <v>104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1</v>
      </c>
      <c r="N137" s="76">
        <v>24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1</v>
      </c>
      <c r="J138" s="76">
        <v>55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859</v>
      </c>
      <c r="H145" s="78">
        <v>472</v>
      </c>
      <c r="I145" s="78">
        <v>595</v>
      </c>
      <c r="J145" s="78">
        <v>14</v>
      </c>
      <c r="K145" s="78">
        <v>181</v>
      </c>
      <c r="L145" s="78">
        <v>629</v>
      </c>
      <c r="M145" s="78">
        <v>213</v>
      </c>
      <c r="N145" s="78">
        <v>118</v>
      </c>
      <c r="O145" s="78">
        <v>249</v>
      </c>
      <c r="P145" s="78">
        <v>232</v>
      </c>
      <c r="Q145" s="78">
        <v>0</v>
      </c>
      <c r="R145" s="78">
        <v>151</v>
      </c>
      <c r="S145" s="78">
        <v>0</v>
      </c>
      <c r="T145" s="78">
        <v>84</v>
      </c>
      <c r="U145" s="78">
        <v>9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164</v>
      </c>
      <c r="H146" s="78">
        <v>83</v>
      </c>
      <c r="I146" s="78">
        <v>113</v>
      </c>
      <c r="J146" s="78">
        <v>5</v>
      </c>
      <c r="K146" s="105" t="s">
        <v>91</v>
      </c>
      <c r="L146" s="78">
        <v>108</v>
      </c>
      <c r="M146" s="78">
        <v>59</v>
      </c>
      <c r="N146" s="78">
        <v>31</v>
      </c>
      <c r="O146" s="78">
        <v>10</v>
      </c>
      <c r="P146" s="78">
        <v>26</v>
      </c>
      <c r="Q146" s="78">
        <v>0</v>
      </c>
      <c r="R146" s="78">
        <v>27</v>
      </c>
      <c r="S146" s="78">
        <v>0</v>
      </c>
      <c r="T146" s="78">
        <v>9</v>
      </c>
      <c r="U146" s="78">
        <v>3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186</v>
      </c>
      <c r="H147" s="78">
        <v>88</v>
      </c>
      <c r="I147" s="78">
        <v>143</v>
      </c>
      <c r="J147" s="78">
        <v>3</v>
      </c>
      <c r="K147" s="105" t="s">
        <v>91</v>
      </c>
      <c r="L147" s="78">
        <v>110</v>
      </c>
      <c r="M147" s="78">
        <v>49</v>
      </c>
      <c r="N147" s="78">
        <v>32</v>
      </c>
      <c r="O147" s="78">
        <v>11</v>
      </c>
      <c r="P147" s="78">
        <v>43</v>
      </c>
      <c r="Q147" s="78">
        <v>0</v>
      </c>
      <c r="R147" s="78">
        <v>16</v>
      </c>
      <c r="S147" s="78">
        <v>0</v>
      </c>
      <c r="T147" s="78">
        <v>15</v>
      </c>
      <c r="U147" s="78">
        <v>2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182</v>
      </c>
      <c r="H148" s="78">
        <v>104</v>
      </c>
      <c r="I148" s="78">
        <v>120</v>
      </c>
      <c r="J148" s="78">
        <v>4</v>
      </c>
      <c r="K148" s="105" t="s">
        <v>91</v>
      </c>
      <c r="L148" s="78">
        <v>115</v>
      </c>
      <c r="M148" s="78">
        <v>43</v>
      </c>
      <c r="N148" s="78">
        <v>26</v>
      </c>
      <c r="O148" s="78">
        <v>14</v>
      </c>
      <c r="P148" s="78">
        <v>44</v>
      </c>
      <c r="Q148" s="78">
        <v>0</v>
      </c>
      <c r="R148" s="78">
        <v>30</v>
      </c>
      <c r="S148" s="78">
        <v>0</v>
      </c>
      <c r="T148" s="78">
        <v>10</v>
      </c>
      <c r="U148" s="78">
        <v>0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146</v>
      </c>
      <c r="H149" s="78">
        <v>86</v>
      </c>
      <c r="I149" s="78">
        <v>99</v>
      </c>
      <c r="J149" s="78">
        <v>2</v>
      </c>
      <c r="K149" s="105" t="s">
        <v>91</v>
      </c>
      <c r="L149" s="78">
        <v>115</v>
      </c>
      <c r="M149" s="78">
        <v>32</v>
      </c>
      <c r="N149" s="78">
        <v>15</v>
      </c>
      <c r="O149" s="78">
        <v>33</v>
      </c>
      <c r="P149" s="78">
        <v>53</v>
      </c>
      <c r="Q149" s="78">
        <v>0</v>
      </c>
      <c r="R149" s="78">
        <v>29</v>
      </c>
      <c r="S149" s="78">
        <v>0</v>
      </c>
      <c r="T149" s="78">
        <v>19</v>
      </c>
      <c r="U149" s="78">
        <v>1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109</v>
      </c>
      <c r="H150" s="78">
        <v>68</v>
      </c>
      <c r="I150" s="78">
        <v>78</v>
      </c>
      <c r="J150" s="105" t="s">
        <v>91</v>
      </c>
      <c r="K150" s="78">
        <v>109</v>
      </c>
      <c r="L150" s="78">
        <v>109</v>
      </c>
      <c r="M150" s="78">
        <v>19</v>
      </c>
      <c r="N150" s="78">
        <v>9</v>
      </c>
      <c r="O150" s="78">
        <v>109</v>
      </c>
      <c r="P150" s="78">
        <v>36</v>
      </c>
      <c r="Q150" s="78">
        <v>0</v>
      </c>
      <c r="R150" s="78">
        <v>32</v>
      </c>
      <c r="S150" s="78">
        <v>0</v>
      </c>
      <c r="T150" s="78">
        <v>16</v>
      </c>
      <c r="U150" s="78">
        <v>0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72</v>
      </c>
      <c r="H151" s="78">
        <v>43</v>
      </c>
      <c r="I151" s="78">
        <v>42</v>
      </c>
      <c r="J151" s="105" t="s">
        <v>91</v>
      </c>
      <c r="K151" s="78">
        <v>72</v>
      </c>
      <c r="L151" s="78">
        <v>72</v>
      </c>
      <c r="M151" s="78">
        <v>11</v>
      </c>
      <c r="N151" s="78">
        <v>5</v>
      </c>
      <c r="O151" s="78">
        <v>72</v>
      </c>
      <c r="P151" s="78">
        <v>30</v>
      </c>
      <c r="Q151" s="78">
        <v>0</v>
      </c>
      <c r="R151" s="78">
        <v>17</v>
      </c>
      <c r="S151" s="78">
        <v>0</v>
      </c>
      <c r="T151" s="78">
        <v>15</v>
      </c>
      <c r="U151" s="78">
        <v>3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118</v>
      </c>
      <c r="H152" s="78">
        <v>61</v>
      </c>
      <c r="I152" s="78">
        <v>85</v>
      </c>
      <c r="J152" s="78">
        <v>9</v>
      </c>
      <c r="K152" s="78">
        <v>14</v>
      </c>
      <c r="L152" s="78">
        <v>118</v>
      </c>
      <c r="M152" s="78">
        <v>118</v>
      </c>
      <c r="N152" s="78">
        <v>118</v>
      </c>
      <c r="O152" s="78">
        <v>19</v>
      </c>
      <c r="P152" s="105" t="s">
        <v>91</v>
      </c>
      <c r="Q152" s="78">
        <v>0</v>
      </c>
      <c r="R152" s="78">
        <v>33</v>
      </c>
      <c r="S152" s="78">
        <v>0</v>
      </c>
      <c r="T152" s="78">
        <v>10</v>
      </c>
      <c r="U152" s="78">
        <v>0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219</v>
      </c>
      <c r="H153" s="78">
        <v>155</v>
      </c>
      <c r="I153" s="78">
        <v>155</v>
      </c>
      <c r="J153" s="78">
        <v>4</v>
      </c>
      <c r="K153" s="78">
        <v>35</v>
      </c>
      <c r="L153" s="78">
        <v>154</v>
      </c>
      <c r="M153" s="78">
        <v>95</v>
      </c>
      <c r="N153" s="105" t="s">
        <v>91</v>
      </c>
      <c r="O153" s="78">
        <v>57</v>
      </c>
      <c r="P153" s="105" t="s">
        <v>91</v>
      </c>
      <c r="Q153" s="78">
        <v>0</v>
      </c>
      <c r="R153" s="78">
        <v>76</v>
      </c>
      <c r="S153" s="78">
        <v>0</v>
      </c>
      <c r="T153" s="78">
        <v>9</v>
      </c>
      <c r="U153" s="78">
        <v>1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209</v>
      </c>
      <c r="H154" s="78">
        <v>136</v>
      </c>
      <c r="I154" s="78">
        <v>141</v>
      </c>
      <c r="J154" s="78">
        <v>1</v>
      </c>
      <c r="K154" s="78">
        <v>48</v>
      </c>
      <c r="L154" s="78">
        <v>91</v>
      </c>
      <c r="M154" s="105" t="s">
        <v>91</v>
      </c>
      <c r="N154" s="105" t="s">
        <v>91</v>
      </c>
      <c r="O154" s="78">
        <v>63</v>
      </c>
      <c r="P154" s="105" t="s">
        <v>91</v>
      </c>
      <c r="Q154" s="78">
        <v>0</v>
      </c>
      <c r="R154" s="78">
        <v>40</v>
      </c>
      <c r="S154" s="78">
        <v>0</v>
      </c>
      <c r="T154" s="78">
        <v>17</v>
      </c>
      <c r="U154" s="78">
        <v>2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160</v>
      </c>
      <c r="H155" s="78">
        <v>74</v>
      </c>
      <c r="I155" s="78">
        <v>102</v>
      </c>
      <c r="J155" s="78">
        <v>0</v>
      </c>
      <c r="K155" s="78">
        <v>35</v>
      </c>
      <c r="L155" s="78">
        <v>113</v>
      </c>
      <c r="M155" s="105" t="s">
        <v>91</v>
      </c>
      <c r="N155" s="105" t="s">
        <v>91</v>
      </c>
      <c r="O155" s="78">
        <v>48</v>
      </c>
      <c r="P155" s="78">
        <v>79</v>
      </c>
      <c r="Q155" s="78">
        <v>0</v>
      </c>
      <c r="R155" s="78">
        <v>2</v>
      </c>
      <c r="S155" s="78">
        <v>0</v>
      </c>
      <c r="T155" s="78">
        <v>20</v>
      </c>
      <c r="U155" s="78">
        <v>3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95</v>
      </c>
      <c r="H156" s="78">
        <v>46</v>
      </c>
      <c r="I156" s="78">
        <v>73</v>
      </c>
      <c r="J156" s="78">
        <v>0</v>
      </c>
      <c r="K156" s="78">
        <v>27</v>
      </c>
      <c r="L156" s="78">
        <v>95</v>
      </c>
      <c r="M156" s="105" t="s">
        <v>91</v>
      </c>
      <c r="N156" s="105" t="s">
        <v>91</v>
      </c>
      <c r="O156" s="78">
        <v>34</v>
      </c>
      <c r="P156" s="78">
        <v>95</v>
      </c>
      <c r="Q156" s="78">
        <v>0</v>
      </c>
      <c r="R156" s="78">
        <v>0</v>
      </c>
      <c r="S156" s="78">
        <v>0</v>
      </c>
      <c r="T156" s="78">
        <v>23</v>
      </c>
      <c r="U156" s="78">
        <v>1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58</v>
      </c>
      <c r="H157" s="78">
        <v>0</v>
      </c>
      <c r="I157" s="78">
        <v>39</v>
      </c>
      <c r="J157" s="78">
        <v>0</v>
      </c>
      <c r="K157" s="78">
        <v>22</v>
      </c>
      <c r="L157" s="78">
        <v>58</v>
      </c>
      <c r="M157" s="105" t="s">
        <v>91</v>
      </c>
      <c r="N157" s="105" t="s">
        <v>91</v>
      </c>
      <c r="O157" s="78">
        <v>28</v>
      </c>
      <c r="P157" s="78">
        <v>58</v>
      </c>
      <c r="Q157" s="78">
        <v>0</v>
      </c>
      <c r="R157" s="78">
        <v>0</v>
      </c>
      <c r="S157" s="78">
        <v>0</v>
      </c>
      <c r="T157" s="78">
        <v>5</v>
      </c>
      <c r="U157" s="78">
        <v>2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106</v>
      </c>
      <c r="H158" s="78">
        <v>73</v>
      </c>
      <c r="I158" s="78">
        <v>77</v>
      </c>
      <c r="J158" s="78">
        <v>4</v>
      </c>
      <c r="K158" s="78">
        <v>14</v>
      </c>
      <c r="L158" s="78">
        <v>61</v>
      </c>
      <c r="M158" s="78">
        <v>21</v>
      </c>
      <c r="N158" s="78">
        <v>3</v>
      </c>
      <c r="O158" s="78">
        <v>20</v>
      </c>
      <c r="P158" s="78">
        <v>14</v>
      </c>
      <c r="Q158" s="78">
        <v>0</v>
      </c>
      <c r="R158" s="78">
        <v>19</v>
      </c>
      <c r="S158" s="78">
        <v>0</v>
      </c>
      <c r="T158" s="78">
        <v>4</v>
      </c>
      <c r="U158" s="78">
        <v>0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158</v>
      </c>
      <c r="H159" s="78">
        <v>100</v>
      </c>
      <c r="I159" s="78">
        <v>112</v>
      </c>
      <c r="J159" s="78">
        <v>3</v>
      </c>
      <c r="K159" s="78">
        <v>33</v>
      </c>
      <c r="L159" s="78">
        <v>111</v>
      </c>
      <c r="M159" s="78">
        <v>48</v>
      </c>
      <c r="N159" s="78">
        <v>30</v>
      </c>
      <c r="O159" s="78">
        <v>40</v>
      </c>
      <c r="P159" s="78">
        <v>29</v>
      </c>
      <c r="Q159" s="78">
        <v>0</v>
      </c>
      <c r="R159" s="78">
        <v>33</v>
      </c>
      <c r="S159" s="78">
        <v>0</v>
      </c>
      <c r="T159" s="78">
        <v>13</v>
      </c>
      <c r="U159" s="78">
        <v>2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115</v>
      </c>
      <c r="H160" s="78">
        <v>85</v>
      </c>
      <c r="I160" s="78">
        <v>73</v>
      </c>
      <c r="J160" s="78">
        <v>1</v>
      </c>
      <c r="K160" s="78">
        <v>27</v>
      </c>
      <c r="L160" s="78">
        <v>76</v>
      </c>
      <c r="M160" s="78">
        <v>30</v>
      </c>
      <c r="N160" s="78">
        <v>13</v>
      </c>
      <c r="O160" s="78">
        <v>38</v>
      </c>
      <c r="P160" s="78">
        <v>12</v>
      </c>
      <c r="Q160" s="78">
        <v>0</v>
      </c>
      <c r="R160" s="78">
        <v>26</v>
      </c>
      <c r="S160" s="78">
        <v>0</v>
      </c>
      <c r="T160" s="78">
        <v>8</v>
      </c>
      <c r="U160" s="78">
        <v>1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197</v>
      </c>
      <c r="H161" s="78">
        <v>90</v>
      </c>
      <c r="I161" s="78">
        <v>131</v>
      </c>
      <c r="J161" s="78">
        <v>6</v>
      </c>
      <c r="K161" s="78">
        <v>43</v>
      </c>
      <c r="L161" s="78">
        <v>156</v>
      </c>
      <c r="M161" s="78">
        <v>44</v>
      </c>
      <c r="N161" s="78">
        <v>29</v>
      </c>
      <c r="O161" s="78">
        <v>56</v>
      </c>
      <c r="P161" s="78">
        <v>83</v>
      </c>
      <c r="Q161" s="78">
        <v>0</v>
      </c>
      <c r="R161" s="78">
        <v>27</v>
      </c>
      <c r="S161" s="78">
        <v>0</v>
      </c>
      <c r="T161" s="78">
        <v>29</v>
      </c>
      <c r="U161" s="78">
        <v>2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283</v>
      </c>
      <c r="H162" s="78">
        <v>124</v>
      </c>
      <c r="I162" s="78">
        <v>202</v>
      </c>
      <c r="J162" s="78">
        <v>0</v>
      </c>
      <c r="K162" s="78">
        <v>64</v>
      </c>
      <c r="L162" s="78">
        <v>225</v>
      </c>
      <c r="M162" s="78">
        <v>70</v>
      </c>
      <c r="N162" s="78">
        <v>43</v>
      </c>
      <c r="O162" s="78">
        <v>95</v>
      </c>
      <c r="P162" s="78">
        <v>94</v>
      </c>
      <c r="Q162" s="78">
        <v>0</v>
      </c>
      <c r="R162" s="78">
        <v>46</v>
      </c>
      <c r="S162" s="78">
        <v>0</v>
      </c>
      <c r="T162" s="78">
        <v>30</v>
      </c>
      <c r="U162" s="78">
        <v>4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175</v>
      </c>
      <c r="H163" s="78">
        <v>97</v>
      </c>
      <c r="I163" s="78">
        <v>129</v>
      </c>
      <c r="J163" s="78">
        <v>5</v>
      </c>
      <c r="K163" s="78">
        <v>26</v>
      </c>
      <c r="L163" s="78">
        <v>129</v>
      </c>
      <c r="M163" s="78">
        <v>70</v>
      </c>
      <c r="N163" s="78">
        <v>39</v>
      </c>
      <c r="O163" s="78">
        <v>48</v>
      </c>
      <c r="P163" s="78">
        <v>25</v>
      </c>
      <c r="Q163" s="78">
        <v>0</v>
      </c>
      <c r="R163" s="78">
        <v>35</v>
      </c>
      <c r="S163" s="78">
        <v>0</v>
      </c>
      <c r="T163" s="78">
        <v>7</v>
      </c>
      <c r="U163" s="78">
        <v>2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203</v>
      </c>
      <c r="H164" s="78">
        <v>130</v>
      </c>
      <c r="I164" s="78">
        <v>137</v>
      </c>
      <c r="J164" s="78">
        <v>5</v>
      </c>
      <c r="K164" s="78">
        <v>49</v>
      </c>
      <c r="L164" s="78">
        <v>150</v>
      </c>
      <c r="M164" s="78">
        <v>82</v>
      </c>
      <c r="N164" s="78">
        <v>39</v>
      </c>
      <c r="O164" s="78">
        <v>60</v>
      </c>
      <c r="P164" s="78">
        <v>17</v>
      </c>
      <c r="Q164" s="78">
        <v>0</v>
      </c>
      <c r="R164" s="78">
        <v>61</v>
      </c>
      <c r="S164" s="78">
        <v>0</v>
      </c>
      <c r="T164" s="78">
        <v>8</v>
      </c>
      <c r="U164" s="78">
        <v>1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150</v>
      </c>
      <c r="H165" s="78">
        <v>85</v>
      </c>
      <c r="I165" s="78">
        <v>102</v>
      </c>
      <c r="J165" s="78">
        <v>1</v>
      </c>
      <c r="K165" s="78">
        <v>34</v>
      </c>
      <c r="L165" s="78">
        <v>91</v>
      </c>
      <c r="M165" s="78">
        <v>14</v>
      </c>
      <c r="N165" s="78">
        <v>3</v>
      </c>
      <c r="O165" s="78">
        <v>47</v>
      </c>
      <c r="P165" s="78">
        <v>32</v>
      </c>
      <c r="Q165" s="78">
        <v>0</v>
      </c>
      <c r="R165" s="78">
        <v>26</v>
      </c>
      <c r="S165" s="78">
        <v>0</v>
      </c>
      <c r="T165" s="78">
        <v>19</v>
      </c>
      <c r="U165" s="78">
        <v>2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127</v>
      </c>
      <c r="H166" s="78">
        <v>62</v>
      </c>
      <c r="I166" s="78">
        <v>80</v>
      </c>
      <c r="J166" s="78">
        <v>0</v>
      </c>
      <c r="K166" s="78">
        <v>25</v>
      </c>
      <c r="L166" s="78">
        <v>78</v>
      </c>
      <c r="M166" s="78">
        <v>0</v>
      </c>
      <c r="N166" s="105" t="s">
        <v>91</v>
      </c>
      <c r="O166" s="78">
        <v>32</v>
      </c>
      <c r="P166" s="78">
        <v>47</v>
      </c>
      <c r="Q166" s="78">
        <v>0</v>
      </c>
      <c r="R166" s="78">
        <v>11</v>
      </c>
      <c r="S166" s="78">
        <v>0</v>
      </c>
      <c r="T166" s="78">
        <v>15</v>
      </c>
      <c r="U166" s="78">
        <v>2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82</v>
      </c>
      <c r="H167" s="78">
        <v>37</v>
      </c>
      <c r="I167" s="78">
        <v>59</v>
      </c>
      <c r="J167" s="78">
        <v>0</v>
      </c>
      <c r="K167" s="78">
        <v>20</v>
      </c>
      <c r="L167" s="78">
        <v>72</v>
      </c>
      <c r="M167" s="105" t="s">
        <v>91</v>
      </c>
      <c r="N167" s="105" t="s">
        <v>91</v>
      </c>
      <c r="O167" s="78">
        <v>27</v>
      </c>
      <c r="P167" s="78">
        <v>65</v>
      </c>
      <c r="Q167" s="78">
        <v>0</v>
      </c>
      <c r="R167" s="78">
        <v>0</v>
      </c>
      <c r="S167" s="78">
        <v>0</v>
      </c>
      <c r="T167" s="78">
        <v>15</v>
      </c>
      <c r="U167" s="78">
        <v>1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41</v>
      </c>
      <c r="H168" s="78">
        <v>12</v>
      </c>
      <c r="I168" s="78">
        <v>26</v>
      </c>
      <c r="J168" s="78">
        <v>0</v>
      </c>
      <c r="K168" s="78">
        <v>10</v>
      </c>
      <c r="L168" s="78">
        <v>40</v>
      </c>
      <c r="M168" s="105" t="s">
        <v>91</v>
      </c>
      <c r="N168" s="105" t="s">
        <v>91</v>
      </c>
      <c r="O168" s="78">
        <v>11</v>
      </c>
      <c r="P168" s="78">
        <v>40</v>
      </c>
      <c r="Q168" s="78">
        <v>0</v>
      </c>
      <c r="R168" s="78">
        <v>0</v>
      </c>
      <c r="S168" s="78">
        <v>0</v>
      </c>
      <c r="T168" s="78">
        <v>8</v>
      </c>
      <c r="U168" s="78">
        <v>0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81</v>
      </c>
      <c r="H169" s="78">
        <v>49</v>
      </c>
      <c r="I169" s="78">
        <v>62</v>
      </c>
      <c r="J169" s="78">
        <v>3</v>
      </c>
      <c r="K169" s="78">
        <v>17</v>
      </c>
      <c r="L169" s="78">
        <v>69</v>
      </c>
      <c r="M169" s="78">
        <v>47</v>
      </c>
      <c r="N169" s="78">
        <v>37</v>
      </c>
      <c r="O169" s="78">
        <v>24</v>
      </c>
      <c r="P169" s="78">
        <v>6</v>
      </c>
      <c r="Q169" s="78">
        <v>0</v>
      </c>
      <c r="R169" s="78">
        <v>18</v>
      </c>
      <c r="S169" s="78">
        <v>0</v>
      </c>
      <c r="T169" s="78">
        <v>12</v>
      </c>
      <c r="U169" s="78">
        <v>1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30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60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W23" sqref="W23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312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160</v>
      </c>
      <c r="H13" s="76">
        <v>85</v>
      </c>
      <c r="I13" s="76">
        <v>122</v>
      </c>
      <c r="J13" s="76">
        <v>75</v>
      </c>
      <c r="K13" s="76">
        <v>948</v>
      </c>
      <c r="L13" s="76">
        <v>531</v>
      </c>
      <c r="M13" s="76">
        <v>137</v>
      </c>
      <c r="N13" s="76">
        <v>88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144</v>
      </c>
      <c r="H14" s="76">
        <v>76</v>
      </c>
      <c r="I14" s="76">
        <v>116</v>
      </c>
      <c r="J14" s="76">
        <v>69</v>
      </c>
      <c r="K14" s="76">
        <v>865</v>
      </c>
      <c r="L14" s="76">
        <v>476</v>
      </c>
      <c r="M14" s="76">
        <v>136</v>
      </c>
      <c r="N14" s="76">
        <v>87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7</v>
      </c>
      <c r="H15" s="76">
        <v>4</v>
      </c>
      <c r="I15" s="76">
        <v>6</v>
      </c>
      <c r="J15" s="76">
        <v>3</v>
      </c>
      <c r="K15" s="76">
        <v>49</v>
      </c>
      <c r="L15" s="76">
        <v>36</v>
      </c>
      <c r="M15" s="76">
        <v>28</v>
      </c>
      <c r="N15" s="76">
        <v>21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16</v>
      </c>
      <c r="H16" s="76">
        <v>9</v>
      </c>
      <c r="I16" s="76">
        <v>6</v>
      </c>
      <c r="J16" s="76">
        <v>6</v>
      </c>
      <c r="K16" s="76">
        <v>83</v>
      </c>
      <c r="L16" s="76">
        <v>55</v>
      </c>
      <c r="M16" s="76">
        <v>1</v>
      </c>
      <c r="N16" s="76">
        <v>1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85</v>
      </c>
      <c r="H18" s="76">
        <v>48</v>
      </c>
      <c r="I18" s="76">
        <v>65</v>
      </c>
      <c r="J18" s="76">
        <v>38</v>
      </c>
      <c r="K18" s="76">
        <v>466</v>
      </c>
      <c r="L18" s="76">
        <v>269</v>
      </c>
      <c r="M18" s="76">
        <v>68</v>
      </c>
      <c r="N18" s="76">
        <v>45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11</v>
      </c>
      <c r="H20" s="76">
        <v>6</v>
      </c>
      <c r="I20" s="76">
        <v>8</v>
      </c>
      <c r="J20" s="76">
        <v>3</v>
      </c>
      <c r="K20" s="76">
        <v>24</v>
      </c>
      <c r="L20" s="76">
        <v>11</v>
      </c>
      <c r="M20" s="76">
        <v>1</v>
      </c>
      <c r="N20" s="76">
        <v>0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1</v>
      </c>
      <c r="H21" s="76">
        <v>1</v>
      </c>
      <c r="I21" s="76">
        <v>5</v>
      </c>
      <c r="J21" s="76">
        <v>4</v>
      </c>
      <c r="K21" s="76">
        <v>22</v>
      </c>
      <c r="L21" s="76">
        <v>18</v>
      </c>
      <c r="M21" s="76">
        <v>4</v>
      </c>
      <c r="N21" s="76">
        <v>3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68</v>
      </c>
      <c r="H22" s="76">
        <v>41</v>
      </c>
      <c r="I22" s="76">
        <v>50</v>
      </c>
      <c r="J22" s="76">
        <v>33</v>
      </c>
      <c r="K22" s="76">
        <v>386</v>
      </c>
      <c r="L22" s="76">
        <v>248</v>
      </c>
      <c r="M22" s="76">
        <v>38</v>
      </c>
      <c r="N22" s="76">
        <v>27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23</v>
      </c>
      <c r="H23" s="76">
        <v>13</v>
      </c>
      <c r="I23" s="76">
        <v>11</v>
      </c>
      <c r="J23" s="76">
        <v>9</v>
      </c>
      <c r="K23" s="76">
        <v>138</v>
      </c>
      <c r="L23" s="76">
        <v>99</v>
      </c>
      <c r="M23" s="76">
        <v>1</v>
      </c>
      <c r="N23" s="76">
        <v>1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13</v>
      </c>
      <c r="I24" s="103" t="s">
        <v>91</v>
      </c>
      <c r="J24" s="76">
        <v>8</v>
      </c>
      <c r="K24" s="103" t="s">
        <v>91</v>
      </c>
      <c r="L24" s="76">
        <v>166</v>
      </c>
      <c r="M24" s="103" t="s">
        <v>91</v>
      </c>
      <c r="N24" s="76">
        <v>8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129</v>
      </c>
      <c r="H25" s="76">
        <v>68</v>
      </c>
      <c r="I25" s="76">
        <v>83</v>
      </c>
      <c r="J25" s="76">
        <v>51</v>
      </c>
      <c r="K25" s="76">
        <v>735</v>
      </c>
      <c r="L25" s="76">
        <v>437</v>
      </c>
      <c r="M25" s="76">
        <v>97</v>
      </c>
      <c r="N25" s="76">
        <v>66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57</v>
      </c>
      <c r="H26" s="76">
        <v>28</v>
      </c>
      <c r="I26" s="76">
        <v>36</v>
      </c>
      <c r="J26" s="76">
        <v>20</v>
      </c>
      <c r="K26" s="76">
        <v>246</v>
      </c>
      <c r="L26" s="76">
        <v>165</v>
      </c>
      <c r="M26" s="76">
        <v>25</v>
      </c>
      <c r="N26" s="76">
        <v>18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37</v>
      </c>
      <c r="H27" s="76">
        <v>20</v>
      </c>
      <c r="I27" s="76">
        <v>23</v>
      </c>
      <c r="J27" s="76">
        <v>11</v>
      </c>
      <c r="K27" s="76">
        <v>125</v>
      </c>
      <c r="L27" s="76">
        <v>82</v>
      </c>
      <c r="M27" s="76">
        <v>8</v>
      </c>
      <c r="N27" s="76">
        <v>6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34</v>
      </c>
      <c r="H28" s="76">
        <v>22</v>
      </c>
      <c r="I28" s="76">
        <v>19</v>
      </c>
      <c r="J28" s="76">
        <v>13</v>
      </c>
      <c r="K28" s="76">
        <v>340</v>
      </c>
      <c r="L28" s="76">
        <v>219</v>
      </c>
      <c r="M28" s="76">
        <v>1</v>
      </c>
      <c r="N28" s="76">
        <v>1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25</v>
      </c>
      <c r="H29" s="76">
        <v>11</v>
      </c>
      <c r="I29" s="76">
        <v>23</v>
      </c>
      <c r="J29" s="76">
        <v>13</v>
      </c>
      <c r="K29" s="76">
        <v>237</v>
      </c>
      <c r="L29" s="76">
        <v>91</v>
      </c>
      <c r="M29" s="76">
        <v>48</v>
      </c>
      <c r="N29" s="76">
        <v>27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2</v>
      </c>
      <c r="H30" s="76">
        <v>2</v>
      </c>
      <c r="I30" s="76">
        <v>1</v>
      </c>
      <c r="J30" s="76">
        <v>1</v>
      </c>
      <c r="K30" s="76">
        <v>14</v>
      </c>
      <c r="L30" s="76">
        <v>9</v>
      </c>
      <c r="M30" s="76">
        <v>0</v>
      </c>
      <c r="N30" s="76">
        <v>0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26</v>
      </c>
      <c r="H31" s="76">
        <v>19</v>
      </c>
      <c r="I31" s="76">
        <v>23</v>
      </c>
      <c r="J31" s="76">
        <v>19</v>
      </c>
      <c r="K31" s="76">
        <v>216</v>
      </c>
      <c r="L31" s="76">
        <v>200</v>
      </c>
      <c r="M31" s="76">
        <v>28</v>
      </c>
      <c r="N31" s="76">
        <v>27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7</v>
      </c>
      <c r="L32" s="76">
        <v>7</v>
      </c>
      <c r="M32" s="76">
        <v>0</v>
      </c>
      <c r="N32" s="76">
        <v>0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7</v>
      </c>
      <c r="H33" s="76">
        <v>3</v>
      </c>
      <c r="I33" s="76">
        <v>9</v>
      </c>
      <c r="J33" s="76">
        <v>5</v>
      </c>
      <c r="K33" s="76">
        <v>102</v>
      </c>
      <c r="L33" s="76">
        <v>50</v>
      </c>
      <c r="M33" s="76">
        <v>18</v>
      </c>
      <c r="N33" s="76">
        <v>9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160</v>
      </c>
      <c r="H39" s="76">
        <v>85</v>
      </c>
      <c r="I39" s="76">
        <v>85</v>
      </c>
      <c r="J39" s="76">
        <v>48</v>
      </c>
      <c r="K39" s="76">
        <v>36</v>
      </c>
      <c r="L39" s="76">
        <v>19</v>
      </c>
      <c r="M39" s="76">
        <v>57</v>
      </c>
      <c r="N39" s="76">
        <v>28</v>
      </c>
      <c r="O39" s="76">
        <v>37</v>
      </c>
      <c r="P39" s="76">
        <v>20</v>
      </c>
      <c r="Q39" s="76">
        <v>25</v>
      </c>
      <c r="R39" s="76">
        <v>11</v>
      </c>
      <c r="S39" s="76">
        <v>34</v>
      </c>
      <c r="T39" s="76">
        <v>22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24</v>
      </c>
      <c r="H40" s="76">
        <v>11</v>
      </c>
      <c r="I40" s="76">
        <v>14</v>
      </c>
      <c r="J40" s="76">
        <v>8</v>
      </c>
      <c r="K40" s="76">
        <v>3</v>
      </c>
      <c r="L40" s="76">
        <v>3</v>
      </c>
      <c r="M40" s="76">
        <v>19</v>
      </c>
      <c r="N40" s="76">
        <v>9</v>
      </c>
      <c r="O40" s="76">
        <v>17</v>
      </c>
      <c r="P40" s="76">
        <v>8</v>
      </c>
      <c r="Q40" s="76">
        <v>0</v>
      </c>
      <c r="R40" s="76">
        <v>0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136</v>
      </c>
      <c r="H41" s="76">
        <v>74</v>
      </c>
      <c r="I41" s="76">
        <v>71</v>
      </c>
      <c r="J41" s="76">
        <v>40</v>
      </c>
      <c r="K41" s="76">
        <v>33</v>
      </c>
      <c r="L41" s="76">
        <v>16</v>
      </c>
      <c r="M41" s="76">
        <v>38</v>
      </c>
      <c r="N41" s="76">
        <v>19</v>
      </c>
      <c r="O41" s="76">
        <v>20</v>
      </c>
      <c r="P41" s="76">
        <v>12</v>
      </c>
      <c r="Q41" s="76">
        <v>25</v>
      </c>
      <c r="R41" s="76">
        <v>11</v>
      </c>
      <c r="S41" s="76">
        <v>34</v>
      </c>
      <c r="T41" s="76">
        <v>22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3</v>
      </c>
      <c r="H43" s="76">
        <v>2</v>
      </c>
      <c r="I43" s="76">
        <v>2</v>
      </c>
      <c r="J43" s="76">
        <v>2</v>
      </c>
      <c r="K43" s="76">
        <v>0</v>
      </c>
      <c r="L43" s="76">
        <v>0</v>
      </c>
      <c r="M43" s="76">
        <v>2</v>
      </c>
      <c r="N43" s="76">
        <v>1</v>
      </c>
      <c r="O43" s="76">
        <v>1</v>
      </c>
      <c r="P43" s="76">
        <v>1</v>
      </c>
      <c r="Q43" s="76">
        <v>1</v>
      </c>
      <c r="R43" s="76">
        <v>1</v>
      </c>
      <c r="S43" s="76">
        <v>2</v>
      </c>
      <c r="T43" s="76">
        <v>1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10</v>
      </c>
      <c r="H44" s="76">
        <v>7</v>
      </c>
      <c r="I44" s="76">
        <v>6</v>
      </c>
      <c r="J44" s="76">
        <v>4</v>
      </c>
      <c r="K44" s="76">
        <v>0</v>
      </c>
      <c r="L44" s="76">
        <v>0</v>
      </c>
      <c r="M44" s="76">
        <v>5</v>
      </c>
      <c r="N44" s="76">
        <v>4</v>
      </c>
      <c r="O44" s="76">
        <v>5</v>
      </c>
      <c r="P44" s="76">
        <v>4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8</v>
      </c>
      <c r="H46" s="76">
        <v>3</v>
      </c>
      <c r="I46" s="76">
        <v>5</v>
      </c>
      <c r="J46" s="76">
        <v>2</v>
      </c>
      <c r="K46" s="76">
        <v>2</v>
      </c>
      <c r="L46" s="76">
        <v>0</v>
      </c>
      <c r="M46" s="76">
        <v>3</v>
      </c>
      <c r="N46" s="76">
        <v>1</v>
      </c>
      <c r="O46" s="76">
        <v>0</v>
      </c>
      <c r="P46" s="76">
        <v>0</v>
      </c>
      <c r="Q46" s="76">
        <v>2</v>
      </c>
      <c r="R46" s="76">
        <v>0</v>
      </c>
      <c r="S46" s="76">
        <v>1</v>
      </c>
      <c r="T46" s="76">
        <v>1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218</v>
      </c>
      <c r="H48" s="76">
        <v>118</v>
      </c>
      <c r="I48" s="76">
        <v>114</v>
      </c>
      <c r="J48" s="76">
        <v>61</v>
      </c>
      <c r="K48" s="76">
        <v>32</v>
      </c>
      <c r="L48" s="76">
        <v>17</v>
      </c>
      <c r="M48" s="76">
        <v>68</v>
      </c>
      <c r="N48" s="76">
        <v>34</v>
      </c>
      <c r="O48" s="76">
        <v>39</v>
      </c>
      <c r="P48" s="76">
        <v>19</v>
      </c>
      <c r="Q48" s="76">
        <v>45</v>
      </c>
      <c r="R48" s="76">
        <v>19</v>
      </c>
      <c r="S48" s="76">
        <v>50</v>
      </c>
      <c r="T48" s="76">
        <v>32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122</v>
      </c>
      <c r="H49" s="76">
        <v>75</v>
      </c>
      <c r="I49" s="76">
        <v>65</v>
      </c>
      <c r="J49" s="76">
        <v>38</v>
      </c>
      <c r="K49" s="76">
        <v>20</v>
      </c>
      <c r="L49" s="76">
        <v>14</v>
      </c>
      <c r="M49" s="76">
        <v>36</v>
      </c>
      <c r="N49" s="76">
        <v>20</v>
      </c>
      <c r="O49" s="76">
        <v>23</v>
      </c>
      <c r="P49" s="76">
        <v>11</v>
      </c>
      <c r="Q49" s="76">
        <v>23</v>
      </c>
      <c r="R49" s="76">
        <v>13</v>
      </c>
      <c r="S49" s="76">
        <v>19</v>
      </c>
      <c r="T49" s="76">
        <v>13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107</v>
      </c>
      <c r="H50" s="76">
        <v>62</v>
      </c>
      <c r="I50" s="76">
        <v>57</v>
      </c>
      <c r="J50" s="76">
        <v>32</v>
      </c>
      <c r="K50" s="76">
        <v>18</v>
      </c>
      <c r="L50" s="76">
        <v>12</v>
      </c>
      <c r="M50" s="76">
        <v>32</v>
      </c>
      <c r="N50" s="76">
        <v>18</v>
      </c>
      <c r="O50" s="76">
        <v>21</v>
      </c>
      <c r="P50" s="76">
        <v>10</v>
      </c>
      <c r="Q50" s="76">
        <v>21</v>
      </c>
      <c r="R50" s="76">
        <v>11</v>
      </c>
      <c r="S50" s="76">
        <v>17</v>
      </c>
      <c r="T50" s="76">
        <v>11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11</v>
      </c>
      <c r="H51" s="76">
        <v>1</v>
      </c>
      <c r="I51" s="76">
        <v>8</v>
      </c>
      <c r="J51" s="76">
        <v>1</v>
      </c>
      <c r="K51" s="76">
        <v>2</v>
      </c>
      <c r="L51" s="76">
        <v>0</v>
      </c>
      <c r="M51" s="76">
        <v>4</v>
      </c>
      <c r="N51" s="76">
        <v>0</v>
      </c>
      <c r="O51" s="76">
        <v>2</v>
      </c>
      <c r="P51" s="76">
        <v>0</v>
      </c>
      <c r="Q51" s="76">
        <v>4</v>
      </c>
      <c r="R51" s="76">
        <v>0</v>
      </c>
      <c r="S51" s="76">
        <v>2</v>
      </c>
      <c r="T51" s="76">
        <v>0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3</v>
      </c>
      <c r="H52" s="76">
        <v>1</v>
      </c>
      <c r="I52" s="76">
        <v>1</v>
      </c>
      <c r="J52" s="76">
        <v>0</v>
      </c>
      <c r="K52" s="76">
        <v>0</v>
      </c>
      <c r="L52" s="76">
        <v>0</v>
      </c>
      <c r="M52" s="76">
        <v>2</v>
      </c>
      <c r="N52" s="76">
        <v>1</v>
      </c>
      <c r="O52" s="76">
        <v>1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15</v>
      </c>
      <c r="H53" s="76">
        <v>13</v>
      </c>
      <c r="I53" s="76">
        <v>8</v>
      </c>
      <c r="J53" s="76">
        <v>6</v>
      </c>
      <c r="K53" s="76">
        <v>2</v>
      </c>
      <c r="L53" s="76">
        <v>2</v>
      </c>
      <c r="M53" s="76">
        <v>4</v>
      </c>
      <c r="N53" s="76">
        <v>2</v>
      </c>
      <c r="O53" s="76">
        <v>2</v>
      </c>
      <c r="P53" s="76">
        <v>1</v>
      </c>
      <c r="Q53" s="76">
        <v>2</v>
      </c>
      <c r="R53" s="76">
        <v>2</v>
      </c>
      <c r="S53" s="76">
        <v>2</v>
      </c>
      <c r="T53" s="76">
        <v>2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5</v>
      </c>
      <c r="H54" s="76">
        <v>4</v>
      </c>
      <c r="I54" s="76">
        <v>3</v>
      </c>
      <c r="J54" s="76">
        <v>2</v>
      </c>
      <c r="K54" s="76">
        <v>1</v>
      </c>
      <c r="L54" s="76">
        <v>1</v>
      </c>
      <c r="M54" s="76">
        <v>2</v>
      </c>
      <c r="N54" s="76">
        <v>1</v>
      </c>
      <c r="O54" s="76">
        <v>1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7</v>
      </c>
      <c r="H55" s="76">
        <v>7</v>
      </c>
      <c r="I55" s="76">
        <v>2</v>
      </c>
      <c r="J55" s="76">
        <v>2</v>
      </c>
      <c r="K55" s="76">
        <v>0</v>
      </c>
      <c r="L55" s="76">
        <v>0</v>
      </c>
      <c r="M55" s="76">
        <v>1</v>
      </c>
      <c r="N55" s="76">
        <v>1</v>
      </c>
      <c r="O55" s="76">
        <v>1</v>
      </c>
      <c r="P55" s="76">
        <v>1</v>
      </c>
      <c r="Q55" s="76">
        <v>2</v>
      </c>
      <c r="R55" s="76">
        <v>2</v>
      </c>
      <c r="S55" s="76">
        <v>2</v>
      </c>
      <c r="T55" s="76">
        <v>2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1</v>
      </c>
      <c r="H56" s="76">
        <v>1</v>
      </c>
      <c r="I56" s="76">
        <v>1</v>
      </c>
      <c r="J56" s="76">
        <v>1</v>
      </c>
      <c r="K56" s="76">
        <v>1</v>
      </c>
      <c r="L56" s="76">
        <v>1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1</v>
      </c>
      <c r="H58" s="76">
        <v>1</v>
      </c>
      <c r="I58" s="76">
        <v>1</v>
      </c>
      <c r="J58" s="76">
        <v>1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1</v>
      </c>
      <c r="H59" s="76">
        <v>0</v>
      </c>
      <c r="I59" s="76">
        <v>1</v>
      </c>
      <c r="J59" s="76">
        <v>0</v>
      </c>
      <c r="K59" s="76">
        <v>0</v>
      </c>
      <c r="L59" s="76">
        <v>0</v>
      </c>
      <c r="M59" s="76">
        <v>1</v>
      </c>
      <c r="N59" s="76">
        <v>0</v>
      </c>
      <c r="O59" s="76">
        <v>0</v>
      </c>
      <c r="P59" s="76">
        <v>0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3</v>
      </c>
      <c r="H66" s="76">
        <v>0</v>
      </c>
      <c r="I66" s="76">
        <v>2</v>
      </c>
      <c r="J66" s="76">
        <v>0</v>
      </c>
      <c r="K66" s="76">
        <v>2</v>
      </c>
      <c r="L66" s="76">
        <v>0</v>
      </c>
      <c r="M66" s="76">
        <v>1</v>
      </c>
      <c r="N66" s="76">
        <v>0</v>
      </c>
      <c r="O66" s="76">
        <v>0</v>
      </c>
      <c r="P66" s="76">
        <v>0</v>
      </c>
      <c r="Q66" s="76">
        <v>2</v>
      </c>
      <c r="R66" s="76">
        <v>0</v>
      </c>
      <c r="S66" s="76">
        <v>0</v>
      </c>
      <c r="T66" s="76">
        <v>0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24</v>
      </c>
      <c r="H68" s="76">
        <v>18</v>
      </c>
      <c r="I68" s="76">
        <v>11</v>
      </c>
      <c r="J68" s="76">
        <v>8</v>
      </c>
      <c r="K68" s="76">
        <v>3</v>
      </c>
      <c r="L68" s="76">
        <v>2</v>
      </c>
      <c r="M68" s="76">
        <v>9</v>
      </c>
      <c r="N68" s="76">
        <v>6</v>
      </c>
      <c r="O68" s="76">
        <v>7</v>
      </c>
      <c r="P68" s="76">
        <v>6</v>
      </c>
      <c r="Q68" s="76">
        <v>2</v>
      </c>
      <c r="R68" s="76">
        <v>1</v>
      </c>
      <c r="S68" s="76">
        <v>9</v>
      </c>
      <c r="T68" s="76">
        <v>8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3</v>
      </c>
      <c r="H71" s="76">
        <v>1</v>
      </c>
      <c r="I71" s="76">
        <v>3</v>
      </c>
      <c r="J71" s="76">
        <v>1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1</v>
      </c>
      <c r="R71" s="76">
        <v>0</v>
      </c>
      <c r="S71" s="76">
        <v>0</v>
      </c>
      <c r="T71" s="76">
        <v>0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11</v>
      </c>
      <c r="H74" s="76">
        <v>4</v>
      </c>
      <c r="I74" s="76">
        <v>6</v>
      </c>
      <c r="J74" s="76">
        <v>3</v>
      </c>
      <c r="K74" s="76">
        <v>0</v>
      </c>
      <c r="L74" s="76">
        <v>0</v>
      </c>
      <c r="M74" s="76">
        <v>4</v>
      </c>
      <c r="N74" s="76">
        <v>1</v>
      </c>
      <c r="O74" s="76">
        <v>1</v>
      </c>
      <c r="P74" s="76">
        <v>0</v>
      </c>
      <c r="Q74" s="76">
        <v>4</v>
      </c>
      <c r="R74" s="76">
        <v>2</v>
      </c>
      <c r="S74" s="76">
        <v>2</v>
      </c>
      <c r="T74" s="76">
        <v>1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33</v>
      </c>
      <c r="H75" s="76">
        <v>10</v>
      </c>
      <c r="I75" s="76">
        <v>14</v>
      </c>
      <c r="J75" s="76">
        <v>5</v>
      </c>
      <c r="K75" s="76">
        <v>2</v>
      </c>
      <c r="L75" s="76">
        <v>0</v>
      </c>
      <c r="M75" s="76">
        <v>14</v>
      </c>
      <c r="N75" s="76">
        <v>4</v>
      </c>
      <c r="O75" s="76">
        <v>7</v>
      </c>
      <c r="P75" s="76">
        <v>2</v>
      </c>
      <c r="Q75" s="76">
        <v>4</v>
      </c>
      <c r="R75" s="76">
        <v>0</v>
      </c>
      <c r="S75" s="76">
        <v>10</v>
      </c>
      <c r="T75" s="76">
        <v>5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12</v>
      </c>
      <c r="H76" s="76">
        <v>6</v>
      </c>
      <c r="I76" s="76">
        <v>6</v>
      </c>
      <c r="J76" s="76">
        <v>3</v>
      </c>
      <c r="K76" s="76">
        <v>0</v>
      </c>
      <c r="L76" s="76">
        <v>0</v>
      </c>
      <c r="M76" s="76">
        <v>2</v>
      </c>
      <c r="N76" s="76">
        <v>1</v>
      </c>
      <c r="O76" s="76">
        <v>1</v>
      </c>
      <c r="P76" s="76">
        <v>0</v>
      </c>
      <c r="Q76" s="76">
        <v>3</v>
      </c>
      <c r="R76" s="76">
        <v>2</v>
      </c>
      <c r="S76" s="76">
        <v>4</v>
      </c>
      <c r="T76" s="76">
        <v>2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0</v>
      </c>
      <c r="R78" s="76">
        <v>0</v>
      </c>
      <c r="S78" s="76">
        <v>0</v>
      </c>
      <c r="T78" s="76">
        <v>0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3</v>
      </c>
      <c r="H79" s="76">
        <v>0</v>
      </c>
      <c r="I79" s="76">
        <v>2</v>
      </c>
      <c r="J79" s="76">
        <v>0</v>
      </c>
      <c r="K79" s="76">
        <v>3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3</v>
      </c>
      <c r="R79" s="76">
        <v>0</v>
      </c>
      <c r="S79" s="76">
        <v>0</v>
      </c>
      <c r="T79" s="76">
        <v>0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1</v>
      </c>
      <c r="H80" s="76">
        <v>1</v>
      </c>
      <c r="I80" s="76">
        <v>1</v>
      </c>
      <c r="J80" s="76">
        <v>1</v>
      </c>
      <c r="K80" s="76">
        <v>1</v>
      </c>
      <c r="L80" s="76">
        <v>1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1</v>
      </c>
      <c r="R80" s="76">
        <v>1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6</v>
      </c>
      <c r="H81" s="76">
        <v>3</v>
      </c>
      <c r="I81" s="76">
        <v>4</v>
      </c>
      <c r="J81" s="76">
        <v>2</v>
      </c>
      <c r="K81" s="76">
        <v>1</v>
      </c>
      <c r="L81" s="76">
        <v>0</v>
      </c>
      <c r="M81" s="76">
        <v>2</v>
      </c>
      <c r="N81" s="76">
        <v>2</v>
      </c>
      <c r="O81" s="76">
        <v>0</v>
      </c>
      <c r="P81" s="76">
        <v>0</v>
      </c>
      <c r="Q81" s="76">
        <v>2</v>
      </c>
      <c r="R81" s="76">
        <v>0</v>
      </c>
      <c r="S81" s="76">
        <v>6</v>
      </c>
      <c r="T81" s="76">
        <v>3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19</v>
      </c>
      <c r="L82" s="76">
        <v>14</v>
      </c>
      <c r="M82" s="76">
        <v>2</v>
      </c>
      <c r="N82" s="76">
        <v>2</v>
      </c>
      <c r="O82" s="76">
        <v>3</v>
      </c>
      <c r="P82" s="76">
        <v>2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948</v>
      </c>
      <c r="H83" s="76">
        <v>531</v>
      </c>
      <c r="I83" s="76">
        <v>466</v>
      </c>
      <c r="J83" s="76">
        <v>269</v>
      </c>
      <c r="K83" s="76">
        <v>137</v>
      </c>
      <c r="L83" s="76">
        <v>88</v>
      </c>
      <c r="M83" s="76">
        <v>246</v>
      </c>
      <c r="N83" s="76">
        <v>165</v>
      </c>
      <c r="O83" s="76">
        <v>125</v>
      </c>
      <c r="P83" s="76">
        <v>82</v>
      </c>
      <c r="Q83" s="76">
        <v>237</v>
      </c>
      <c r="R83" s="76">
        <v>91</v>
      </c>
      <c r="S83" s="76">
        <v>340</v>
      </c>
      <c r="T83" s="76">
        <v>219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170</v>
      </c>
      <c r="H84" s="76">
        <v>100</v>
      </c>
      <c r="I84" s="76">
        <v>91</v>
      </c>
      <c r="J84" s="76">
        <v>58</v>
      </c>
      <c r="K84" s="76">
        <v>24</v>
      </c>
      <c r="L84" s="76">
        <v>14</v>
      </c>
      <c r="M84" s="76">
        <v>109</v>
      </c>
      <c r="N84" s="76">
        <v>68</v>
      </c>
      <c r="O84" s="76">
        <v>73</v>
      </c>
      <c r="P84" s="76">
        <v>44</v>
      </c>
      <c r="Q84" s="76">
        <v>19</v>
      </c>
      <c r="R84" s="76">
        <v>4</v>
      </c>
      <c r="S84" s="76">
        <v>37</v>
      </c>
      <c r="T84" s="76">
        <v>33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2</v>
      </c>
      <c r="H90" s="76">
        <v>0</v>
      </c>
      <c r="I90" s="76">
        <v>33</v>
      </c>
      <c r="J90" s="76">
        <v>18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2</v>
      </c>
      <c r="H91" s="76">
        <v>2</v>
      </c>
      <c r="I91" s="76">
        <v>31</v>
      </c>
      <c r="J91" s="76">
        <v>19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5</v>
      </c>
      <c r="H92" s="76">
        <v>2</v>
      </c>
      <c r="I92" s="76">
        <v>3</v>
      </c>
      <c r="J92" s="76">
        <v>1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18</v>
      </c>
      <c r="H94" s="76">
        <v>11</v>
      </c>
      <c r="I94" s="76">
        <v>69</v>
      </c>
      <c r="J94" s="76">
        <v>50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3</v>
      </c>
      <c r="J97" s="76">
        <v>1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1</v>
      </c>
      <c r="J102" s="76">
        <v>0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1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0</v>
      </c>
      <c r="H104" s="76">
        <v>0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12</v>
      </c>
      <c r="H110" s="76">
        <v>10</v>
      </c>
      <c r="I110" s="76">
        <v>23</v>
      </c>
      <c r="J110" s="76">
        <v>19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0</v>
      </c>
      <c r="H111" s="76">
        <v>0</v>
      </c>
      <c r="I111" s="76">
        <v>4</v>
      </c>
      <c r="J111" s="76">
        <v>3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1</v>
      </c>
      <c r="H113" s="76">
        <v>1</v>
      </c>
      <c r="I113" s="76">
        <v>18</v>
      </c>
      <c r="J113" s="76">
        <v>15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1</v>
      </c>
      <c r="H114" s="76">
        <v>1</v>
      </c>
      <c r="I114" s="76">
        <v>2</v>
      </c>
      <c r="J114" s="76">
        <v>1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2</v>
      </c>
      <c r="H115" s="76">
        <v>0</v>
      </c>
      <c r="I115" s="76">
        <v>6</v>
      </c>
      <c r="J115" s="76">
        <v>1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2</v>
      </c>
      <c r="H116" s="76">
        <v>0</v>
      </c>
      <c r="I116" s="76">
        <v>12</v>
      </c>
      <c r="J116" s="76">
        <v>5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0</v>
      </c>
      <c r="H117" s="76">
        <v>0</v>
      </c>
      <c r="I117" s="76">
        <v>3</v>
      </c>
      <c r="J117" s="76">
        <v>2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237</v>
      </c>
      <c r="H123" s="76">
        <v>48</v>
      </c>
      <c r="I123" s="76">
        <v>129</v>
      </c>
      <c r="J123" s="76">
        <v>114</v>
      </c>
      <c r="K123" s="76">
        <v>185</v>
      </c>
      <c r="L123" s="76">
        <v>10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200</v>
      </c>
      <c r="H124" s="76">
        <v>11</v>
      </c>
      <c r="I124" s="76">
        <v>117</v>
      </c>
      <c r="J124" s="76">
        <v>114</v>
      </c>
      <c r="K124" s="76">
        <v>173</v>
      </c>
      <c r="L124" s="76">
        <v>7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37</v>
      </c>
      <c r="H125" s="76">
        <v>37</v>
      </c>
      <c r="I125" s="76">
        <v>12</v>
      </c>
      <c r="J125" s="103" t="s">
        <v>91</v>
      </c>
      <c r="K125" s="76">
        <v>12</v>
      </c>
      <c r="L125" s="76">
        <v>3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18</v>
      </c>
      <c r="H126" s="76">
        <v>18</v>
      </c>
      <c r="I126" s="76">
        <v>1</v>
      </c>
      <c r="J126" s="103" t="s">
        <v>91</v>
      </c>
      <c r="K126" s="76">
        <v>7</v>
      </c>
      <c r="L126" s="76">
        <v>3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19</v>
      </c>
      <c r="H128" s="76">
        <v>19</v>
      </c>
      <c r="I128" s="76">
        <v>11</v>
      </c>
      <c r="J128" s="103" t="s">
        <v>91</v>
      </c>
      <c r="K128" s="76">
        <v>5</v>
      </c>
      <c r="L128" s="76">
        <v>0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36</v>
      </c>
      <c r="H131" s="76">
        <v>0</v>
      </c>
      <c r="I131" s="76">
        <v>0</v>
      </c>
      <c r="J131" s="76">
        <v>0</v>
      </c>
      <c r="K131" s="76">
        <v>36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0</v>
      </c>
      <c r="J138" s="76">
        <v>0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948</v>
      </c>
      <c r="H145" s="78">
        <v>531</v>
      </c>
      <c r="I145" s="78">
        <v>466</v>
      </c>
      <c r="J145" s="78">
        <v>24</v>
      </c>
      <c r="K145" s="78">
        <v>232</v>
      </c>
      <c r="L145" s="78">
        <v>735</v>
      </c>
      <c r="M145" s="78">
        <v>246</v>
      </c>
      <c r="N145" s="78">
        <v>125</v>
      </c>
      <c r="O145" s="78">
        <v>340</v>
      </c>
      <c r="P145" s="78">
        <v>237</v>
      </c>
      <c r="Q145" s="78">
        <v>14</v>
      </c>
      <c r="R145" s="78">
        <v>216</v>
      </c>
      <c r="S145" s="78">
        <v>7</v>
      </c>
      <c r="T145" s="78">
        <v>102</v>
      </c>
      <c r="U145" s="78">
        <v>12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132</v>
      </c>
      <c r="H146" s="78">
        <v>64</v>
      </c>
      <c r="I146" s="78">
        <v>69</v>
      </c>
      <c r="J146" s="78">
        <v>6</v>
      </c>
      <c r="K146" s="105" t="s">
        <v>91</v>
      </c>
      <c r="L146" s="78">
        <v>81</v>
      </c>
      <c r="M146" s="78">
        <v>44</v>
      </c>
      <c r="N146" s="78">
        <v>29</v>
      </c>
      <c r="O146" s="78">
        <v>10</v>
      </c>
      <c r="P146" s="78">
        <v>19</v>
      </c>
      <c r="Q146" s="78">
        <v>2</v>
      </c>
      <c r="R146" s="78">
        <v>17</v>
      </c>
      <c r="S146" s="78">
        <v>0</v>
      </c>
      <c r="T146" s="78">
        <v>4</v>
      </c>
      <c r="U146" s="78">
        <v>2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227</v>
      </c>
      <c r="H147" s="78">
        <v>110</v>
      </c>
      <c r="I147" s="78">
        <v>104</v>
      </c>
      <c r="J147" s="78">
        <v>7</v>
      </c>
      <c r="K147" s="105" t="s">
        <v>91</v>
      </c>
      <c r="L147" s="78">
        <v>156</v>
      </c>
      <c r="M147" s="78">
        <v>71</v>
      </c>
      <c r="N147" s="78">
        <v>33</v>
      </c>
      <c r="O147" s="78">
        <v>17</v>
      </c>
      <c r="P147" s="78">
        <v>50</v>
      </c>
      <c r="Q147" s="78">
        <v>1</v>
      </c>
      <c r="R147" s="78">
        <v>34</v>
      </c>
      <c r="S147" s="78">
        <v>3</v>
      </c>
      <c r="T147" s="78">
        <v>21</v>
      </c>
      <c r="U147" s="78">
        <v>3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179</v>
      </c>
      <c r="H148" s="78">
        <v>94</v>
      </c>
      <c r="I148" s="78">
        <v>88</v>
      </c>
      <c r="J148" s="78">
        <v>5</v>
      </c>
      <c r="K148" s="105" t="s">
        <v>91</v>
      </c>
      <c r="L148" s="78">
        <v>131</v>
      </c>
      <c r="M148" s="78">
        <v>43</v>
      </c>
      <c r="N148" s="78">
        <v>21</v>
      </c>
      <c r="O148" s="78">
        <v>36</v>
      </c>
      <c r="P148" s="78">
        <v>56</v>
      </c>
      <c r="Q148" s="78">
        <v>7</v>
      </c>
      <c r="R148" s="78">
        <v>34</v>
      </c>
      <c r="S148" s="78">
        <v>1</v>
      </c>
      <c r="T148" s="78">
        <v>17</v>
      </c>
      <c r="U148" s="78">
        <v>1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178</v>
      </c>
      <c r="H149" s="78">
        <v>104</v>
      </c>
      <c r="I149" s="78">
        <v>82</v>
      </c>
      <c r="J149" s="78">
        <v>6</v>
      </c>
      <c r="K149" s="105" t="s">
        <v>91</v>
      </c>
      <c r="L149" s="78">
        <v>135</v>
      </c>
      <c r="M149" s="78">
        <v>43</v>
      </c>
      <c r="N149" s="78">
        <v>22</v>
      </c>
      <c r="O149" s="78">
        <v>45</v>
      </c>
      <c r="P149" s="78">
        <v>41</v>
      </c>
      <c r="Q149" s="78">
        <v>1</v>
      </c>
      <c r="R149" s="78">
        <v>41</v>
      </c>
      <c r="S149" s="78">
        <v>1</v>
      </c>
      <c r="T149" s="78">
        <v>27</v>
      </c>
      <c r="U149" s="78">
        <v>0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127</v>
      </c>
      <c r="H150" s="78">
        <v>80</v>
      </c>
      <c r="I150" s="78">
        <v>65</v>
      </c>
      <c r="J150" s="105" t="s">
        <v>91</v>
      </c>
      <c r="K150" s="78">
        <v>127</v>
      </c>
      <c r="L150" s="78">
        <v>127</v>
      </c>
      <c r="M150" s="78">
        <v>22</v>
      </c>
      <c r="N150" s="78">
        <v>13</v>
      </c>
      <c r="O150" s="78">
        <v>127</v>
      </c>
      <c r="P150" s="78">
        <v>34</v>
      </c>
      <c r="Q150" s="78">
        <v>0</v>
      </c>
      <c r="R150" s="78">
        <v>46</v>
      </c>
      <c r="S150" s="78">
        <v>2</v>
      </c>
      <c r="T150" s="78">
        <v>18</v>
      </c>
      <c r="U150" s="78">
        <v>2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105</v>
      </c>
      <c r="H151" s="78">
        <v>79</v>
      </c>
      <c r="I151" s="78">
        <v>58</v>
      </c>
      <c r="J151" s="105" t="s">
        <v>91</v>
      </c>
      <c r="K151" s="78">
        <v>105</v>
      </c>
      <c r="L151" s="78">
        <v>105</v>
      </c>
      <c r="M151" s="78">
        <v>23</v>
      </c>
      <c r="N151" s="78">
        <v>7</v>
      </c>
      <c r="O151" s="78">
        <v>105</v>
      </c>
      <c r="P151" s="78">
        <v>37</v>
      </c>
      <c r="Q151" s="78">
        <v>3</v>
      </c>
      <c r="R151" s="78">
        <v>44</v>
      </c>
      <c r="S151" s="78">
        <v>0</v>
      </c>
      <c r="T151" s="78">
        <v>15</v>
      </c>
      <c r="U151" s="78">
        <v>4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125</v>
      </c>
      <c r="H152" s="78">
        <v>82</v>
      </c>
      <c r="I152" s="78">
        <v>62</v>
      </c>
      <c r="J152" s="78">
        <v>23</v>
      </c>
      <c r="K152" s="78">
        <v>20</v>
      </c>
      <c r="L152" s="78">
        <v>125</v>
      </c>
      <c r="M152" s="78">
        <v>125</v>
      </c>
      <c r="N152" s="78">
        <v>125</v>
      </c>
      <c r="O152" s="78">
        <v>30</v>
      </c>
      <c r="P152" s="105" t="s">
        <v>91</v>
      </c>
      <c r="Q152" s="78">
        <v>1</v>
      </c>
      <c r="R152" s="78">
        <v>39</v>
      </c>
      <c r="S152" s="78">
        <v>0</v>
      </c>
      <c r="T152" s="78">
        <v>8</v>
      </c>
      <c r="U152" s="78">
        <v>0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247</v>
      </c>
      <c r="H153" s="78">
        <v>166</v>
      </c>
      <c r="I153" s="78">
        <v>125</v>
      </c>
      <c r="J153" s="78">
        <v>1</v>
      </c>
      <c r="K153" s="78">
        <v>63</v>
      </c>
      <c r="L153" s="78">
        <v>206</v>
      </c>
      <c r="M153" s="78">
        <v>121</v>
      </c>
      <c r="N153" s="105" t="s">
        <v>91</v>
      </c>
      <c r="O153" s="78">
        <v>86</v>
      </c>
      <c r="P153" s="105" t="s">
        <v>91</v>
      </c>
      <c r="Q153" s="78">
        <v>4</v>
      </c>
      <c r="R153" s="78">
        <v>117</v>
      </c>
      <c r="S153" s="78">
        <v>4</v>
      </c>
      <c r="T153" s="78">
        <v>9</v>
      </c>
      <c r="U153" s="78">
        <v>2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232</v>
      </c>
      <c r="H154" s="78">
        <v>141</v>
      </c>
      <c r="I154" s="78">
        <v>109</v>
      </c>
      <c r="J154" s="78">
        <v>0</v>
      </c>
      <c r="K154" s="78">
        <v>53</v>
      </c>
      <c r="L154" s="78">
        <v>122</v>
      </c>
      <c r="M154" s="105" t="s">
        <v>91</v>
      </c>
      <c r="N154" s="105" t="s">
        <v>91</v>
      </c>
      <c r="O154" s="78">
        <v>81</v>
      </c>
      <c r="P154" s="105" t="s">
        <v>91</v>
      </c>
      <c r="Q154" s="78">
        <v>4</v>
      </c>
      <c r="R154" s="78">
        <v>54</v>
      </c>
      <c r="S154" s="78">
        <v>3</v>
      </c>
      <c r="T154" s="78">
        <v>28</v>
      </c>
      <c r="U154" s="78">
        <v>3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195</v>
      </c>
      <c r="H155" s="78">
        <v>87</v>
      </c>
      <c r="I155" s="78">
        <v>87</v>
      </c>
      <c r="J155" s="78">
        <v>0</v>
      </c>
      <c r="K155" s="78">
        <v>45</v>
      </c>
      <c r="L155" s="78">
        <v>133</v>
      </c>
      <c r="M155" s="105" t="s">
        <v>91</v>
      </c>
      <c r="N155" s="105" t="s">
        <v>91</v>
      </c>
      <c r="O155" s="78">
        <v>69</v>
      </c>
      <c r="P155" s="78">
        <v>88</v>
      </c>
      <c r="Q155" s="78">
        <v>0</v>
      </c>
      <c r="R155" s="78">
        <v>6</v>
      </c>
      <c r="S155" s="78">
        <v>0</v>
      </c>
      <c r="T155" s="78">
        <v>29</v>
      </c>
      <c r="U155" s="78">
        <v>5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91</v>
      </c>
      <c r="H156" s="78">
        <v>55</v>
      </c>
      <c r="I156" s="78">
        <v>50</v>
      </c>
      <c r="J156" s="78">
        <v>0</v>
      </c>
      <c r="K156" s="78">
        <v>33</v>
      </c>
      <c r="L156" s="78">
        <v>91</v>
      </c>
      <c r="M156" s="105" t="s">
        <v>91</v>
      </c>
      <c r="N156" s="105" t="s">
        <v>91</v>
      </c>
      <c r="O156" s="78">
        <v>45</v>
      </c>
      <c r="P156" s="78">
        <v>91</v>
      </c>
      <c r="Q156" s="78">
        <v>2</v>
      </c>
      <c r="R156" s="78">
        <v>0</v>
      </c>
      <c r="S156" s="78">
        <v>0</v>
      </c>
      <c r="T156" s="78">
        <v>21</v>
      </c>
      <c r="U156" s="78">
        <v>0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58</v>
      </c>
      <c r="H157" s="78">
        <v>0</v>
      </c>
      <c r="I157" s="78">
        <v>33</v>
      </c>
      <c r="J157" s="78">
        <v>0</v>
      </c>
      <c r="K157" s="78">
        <v>18</v>
      </c>
      <c r="L157" s="78">
        <v>58</v>
      </c>
      <c r="M157" s="105" t="s">
        <v>91</v>
      </c>
      <c r="N157" s="105" t="s">
        <v>91</v>
      </c>
      <c r="O157" s="78">
        <v>29</v>
      </c>
      <c r="P157" s="78">
        <v>58</v>
      </c>
      <c r="Q157" s="78">
        <v>3</v>
      </c>
      <c r="R157" s="78">
        <v>0</v>
      </c>
      <c r="S157" s="78">
        <v>0</v>
      </c>
      <c r="T157" s="78">
        <v>7</v>
      </c>
      <c r="U157" s="78">
        <v>2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84</v>
      </c>
      <c r="H158" s="78">
        <v>57</v>
      </c>
      <c r="I158" s="78">
        <v>29</v>
      </c>
      <c r="J158" s="78">
        <v>4</v>
      </c>
      <c r="K158" s="78">
        <v>20</v>
      </c>
      <c r="L158" s="78">
        <v>61</v>
      </c>
      <c r="M158" s="78">
        <v>20</v>
      </c>
      <c r="N158" s="78">
        <v>4</v>
      </c>
      <c r="O158" s="78">
        <v>25</v>
      </c>
      <c r="P158" s="78">
        <v>8</v>
      </c>
      <c r="Q158" s="78">
        <v>0</v>
      </c>
      <c r="R158" s="78">
        <v>26</v>
      </c>
      <c r="S158" s="78">
        <v>0</v>
      </c>
      <c r="T158" s="78">
        <v>6</v>
      </c>
      <c r="U158" s="78">
        <v>3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179</v>
      </c>
      <c r="H159" s="78">
        <v>111</v>
      </c>
      <c r="I159" s="78">
        <v>81</v>
      </c>
      <c r="J159" s="78">
        <v>3</v>
      </c>
      <c r="K159" s="78">
        <v>44</v>
      </c>
      <c r="L159" s="78">
        <v>140</v>
      </c>
      <c r="M159" s="78">
        <v>56</v>
      </c>
      <c r="N159" s="78">
        <v>27</v>
      </c>
      <c r="O159" s="78">
        <v>58</v>
      </c>
      <c r="P159" s="78">
        <v>32</v>
      </c>
      <c r="Q159" s="78">
        <v>2</v>
      </c>
      <c r="R159" s="78">
        <v>48</v>
      </c>
      <c r="S159" s="78">
        <v>2</v>
      </c>
      <c r="T159" s="78">
        <v>18</v>
      </c>
      <c r="U159" s="78">
        <v>4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137</v>
      </c>
      <c r="H160" s="78">
        <v>92</v>
      </c>
      <c r="I160" s="78">
        <v>69</v>
      </c>
      <c r="J160" s="78">
        <v>0</v>
      </c>
      <c r="K160" s="78">
        <v>31</v>
      </c>
      <c r="L160" s="78">
        <v>107</v>
      </c>
      <c r="M160" s="78">
        <v>53</v>
      </c>
      <c r="N160" s="78">
        <v>26</v>
      </c>
      <c r="O160" s="78">
        <v>43</v>
      </c>
      <c r="P160" s="78">
        <v>13</v>
      </c>
      <c r="Q160" s="78">
        <v>0</v>
      </c>
      <c r="R160" s="78">
        <v>43</v>
      </c>
      <c r="S160" s="78">
        <v>0</v>
      </c>
      <c r="T160" s="78">
        <v>16</v>
      </c>
      <c r="U160" s="78">
        <v>2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262</v>
      </c>
      <c r="H161" s="78">
        <v>123</v>
      </c>
      <c r="I161" s="78">
        <v>141</v>
      </c>
      <c r="J161" s="78">
        <v>16</v>
      </c>
      <c r="K161" s="78">
        <v>55</v>
      </c>
      <c r="L161" s="78">
        <v>201</v>
      </c>
      <c r="M161" s="78">
        <v>47</v>
      </c>
      <c r="N161" s="78">
        <v>30</v>
      </c>
      <c r="O161" s="78">
        <v>95</v>
      </c>
      <c r="P161" s="78">
        <v>100</v>
      </c>
      <c r="Q161" s="78">
        <v>4</v>
      </c>
      <c r="R161" s="78">
        <v>33</v>
      </c>
      <c r="S161" s="78">
        <v>2</v>
      </c>
      <c r="T161" s="78">
        <v>26</v>
      </c>
      <c r="U161" s="78">
        <v>1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286</v>
      </c>
      <c r="H162" s="78">
        <v>148</v>
      </c>
      <c r="I162" s="78">
        <v>146</v>
      </c>
      <c r="J162" s="78">
        <v>1</v>
      </c>
      <c r="K162" s="78">
        <v>82</v>
      </c>
      <c r="L162" s="78">
        <v>226</v>
      </c>
      <c r="M162" s="78">
        <v>70</v>
      </c>
      <c r="N162" s="78">
        <v>38</v>
      </c>
      <c r="O162" s="78">
        <v>119</v>
      </c>
      <c r="P162" s="78">
        <v>84</v>
      </c>
      <c r="Q162" s="78">
        <v>8</v>
      </c>
      <c r="R162" s="78">
        <v>66</v>
      </c>
      <c r="S162" s="78">
        <v>3</v>
      </c>
      <c r="T162" s="78">
        <v>36</v>
      </c>
      <c r="U162" s="78">
        <v>2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208</v>
      </c>
      <c r="H163" s="78">
        <v>138</v>
      </c>
      <c r="I163" s="78">
        <v>105</v>
      </c>
      <c r="J163" s="78">
        <v>3</v>
      </c>
      <c r="K163" s="78">
        <v>53</v>
      </c>
      <c r="L163" s="78">
        <v>171</v>
      </c>
      <c r="M163" s="78">
        <v>99</v>
      </c>
      <c r="N163" s="78">
        <v>50</v>
      </c>
      <c r="O163" s="78">
        <v>79</v>
      </c>
      <c r="P163" s="78">
        <v>17</v>
      </c>
      <c r="Q163" s="78">
        <v>2</v>
      </c>
      <c r="R163" s="78">
        <v>62</v>
      </c>
      <c r="S163" s="78">
        <v>3</v>
      </c>
      <c r="T163" s="78">
        <v>16</v>
      </c>
      <c r="U163" s="78">
        <v>2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254</v>
      </c>
      <c r="H164" s="78">
        <v>152</v>
      </c>
      <c r="I164" s="78">
        <v>129</v>
      </c>
      <c r="J164" s="78">
        <v>12</v>
      </c>
      <c r="K164" s="78">
        <v>62</v>
      </c>
      <c r="L164" s="78">
        <v>196</v>
      </c>
      <c r="M164" s="78">
        <v>86</v>
      </c>
      <c r="N164" s="78">
        <v>41</v>
      </c>
      <c r="O164" s="78">
        <v>96</v>
      </c>
      <c r="P164" s="78">
        <v>30</v>
      </c>
      <c r="Q164" s="78">
        <v>4</v>
      </c>
      <c r="R164" s="78">
        <v>71</v>
      </c>
      <c r="S164" s="78">
        <v>2</v>
      </c>
      <c r="T164" s="78">
        <v>24</v>
      </c>
      <c r="U164" s="78">
        <v>1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172</v>
      </c>
      <c r="H165" s="78">
        <v>93</v>
      </c>
      <c r="I165" s="78">
        <v>84</v>
      </c>
      <c r="J165" s="78">
        <v>0</v>
      </c>
      <c r="K165" s="78">
        <v>47</v>
      </c>
      <c r="L165" s="78">
        <v>113</v>
      </c>
      <c r="M165" s="78">
        <v>12</v>
      </c>
      <c r="N165" s="78">
        <v>0</v>
      </c>
      <c r="O165" s="78">
        <v>67</v>
      </c>
      <c r="P165" s="78">
        <v>41</v>
      </c>
      <c r="Q165" s="78">
        <v>3</v>
      </c>
      <c r="R165" s="78">
        <v>37</v>
      </c>
      <c r="S165" s="78">
        <v>0</v>
      </c>
      <c r="T165" s="78">
        <v>21</v>
      </c>
      <c r="U165" s="78">
        <v>1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145</v>
      </c>
      <c r="H166" s="78">
        <v>61</v>
      </c>
      <c r="I166" s="78">
        <v>61</v>
      </c>
      <c r="J166" s="78">
        <v>0</v>
      </c>
      <c r="K166" s="78">
        <v>33</v>
      </c>
      <c r="L166" s="78">
        <v>100</v>
      </c>
      <c r="M166" s="78">
        <v>0</v>
      </c>
      <c r="N166" s="105" t="s">
        <v>91</v>
      </c>
      <c r="O166" s="78">
        <v>46</v>
      </c>
      <c r="P166" s="78">
        <v>65</v>
      </c>
      <c r="Q166" s="78">
        <v>1</v>
      </c>
      <c r="R166" s="78">
        <v>18</v>
      </c>
      <c r="S166" s="78">
        <v>0</v>
      </c>
      <c r="T166" s="78">
        <v>19</v>
      </c>
      <c r="U166" s="78">
        <v>2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66</v>
      </c>
      <c r="H167" s="78">
        <v>25</v>
      </c>
      <c r="I167" s="78">
        <v>35</v>
      </c>
      <c r="J167" s="78">
        <v>0</v>
      </c>
      <c r="K167" s="78">
        <v>8</v>
      </c>
      <c r="L167" s="78">
        <v>59</v>
      </c>
      <c r="M167" s="105" t="s">
        <v>91</v>
      </c>
      <c r="N167" s="105" t="s">
        <v>91</v>
      </c>
      <c r="O167" s="78">
        <v>17</v>
      </c>
      <c r="P167" s="78">
        <v>57</v>
      </c>
      <c r="Q167" s="78">
        <v>1</v>
      </c>
      <c r="R167" s="78">
        <v>0</v>
      </c>
      <c r="S167" s="78">
        <v>0</v>
      </c>
      <c r="T167" s="78">
        <v>12</v>
      </c>
      <c r="U167" s="78">
        <v>2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20</v>
      </c>
      <c r="H168" s="78">
        <v>7</v>
      </c>
      <c r="I168" s="78">
        <v>12</v>
      </c>
      <c r="J168" s="78">
        <v>0</v>
      </c>
      <c r="K168" s="78">
        <v>4</v>
      </c>
      <c r="L168" s="78">
        <v>20</v>
      </c>
      <c r="M168" s="105" t="s">
        <v>91</v>
      </c>
      <c r="N168" s="105" t="s">
        <v>91</v>
      </c>
      <c r="O168" s="78">
        <v>6</v>
      </c>
      <c r="P168" s="78">
        <v>20</v>
      </c>
      <c r="Q168" s="78">
        <v>0</v>
      </c>
      <c r="R168" s="78">
        <v>0</v>
      </c>
      <c r="S168" s="78">
        <v>0</v>
      </c>
      <c r="T168" s="78">
        <v>2</v>
      </c>
      <c r="U168" s="78">
        <v>1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83</v>
      </c>
      <c r="H169" s="78">
        <v>55</v>
      </c>
      <c r="I169" s="78">
        <v>40</v>
      </c>
      <c r="J169" s="78">
        <v>9</v>
      </c>
      <c r="K169" s="78">
        <v>25</v>
      </c>
      <c r="L169" s="78">
        <v>76</v>
      </c>
      <c r="M169" s="78">
        <v>49</v>
      </c>
      <c r="N169" s="78">
        <v>34</v>
      </c>
      <c r="O169" s="78">
        <v>29</v>
      </c>
      <c r="P169" s="78">
        <v>7</v>
      </c>
      <c r="Q169" s="78">
        <v>3</v>
      </c>
      <c r="R169" s="78">
        <v>28</v>
      </c>
      <c r="S169" s="78">
        <v>2</v>
      </c>
      <c r="T169" s="78">
        <v>8</v>
      </c>
      <c r="U169" s="78">
        <v>3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450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35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W18" sqref="W18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313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208</v>
      </c>
      <c r="H13" s="76">
        <v>93</v>
      </c>
      <c r="I13" s="76">
        <v>149</v>
      </c>
      <c r="J13" s="76">
        <v>69</v>
      </c>
      <c r="K13" s="76">
        <v>1352</v>
      </c>
      <c r="L13" s="76">
        <v>688</v>
      </c>
      <c r="M13" s="76">
        <v>227</v>
      </c>
      <c r="N13" s="76">
        <v>131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191</v>
      </c>
      <c r="H14" s="76">
        <v>88</v>
      </c>
      <c r="I14" s="76">
        <v>139</v>
      </c>
      <c r="J14" s="76">
        <v>66</v>
      </c>
      <c r="K14" s="76">
        <v>1233</v>
      </c>
      <c r="L14" s="76">
        <v>622</v>
      </c>
      <c r="M14" s="76">
        <v>227</v>
      </c>
      <c r="N14" s="76">
        <v>131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18</v>
      </c>
      <c r="H15" s="76">
        <v>10</v>
      </c>
      <c r="I15" s="76">
        <v>8</v>
      </c>
      <c r="J15" s="76">
        <v>5</v>
      </c>
      <c r="K15" s="76">
        <v>83</v>
      </c>
      <c r="L15" s="76">
        <v>45</v>
      </c>
      <c r="M15" s="76">
        <v>49</v>
      </c>
      <c r="N15" s="76">
        <v>26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17</v>
      </c>
      <c r="H16" s="76">
        <v>5</v>
      </c>
      <c r="I16" s="76">
        <v>10</v>
      </c>
      <c r="J16" s="76">
        <v>3</v>
      </c>
      <c r="K16" s="76">
        <v>119</v>
      </c>
      <c r="L16" s="76">
        <v>66</v>
      </c>
      <c r="M16" s="76">
        <v>0</v>
      </c>
      <c r="N16" s="76">
        <v>0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102</v>
      </c>
      <c r="H18" s="76">
        <v>50</v>
      </c>
      <c r="I18" s="76">
        <v>82</v>
      </c>
      <c r="J18" s="76">
        <v>35</v>
      </c>
      <c r="K18" s="76">
        <v>717</v>
      </c>
      <c r="L18" s="76">
        <v>377</v>
      </c>
      <c r="M18" s="76">
        <v>123</v>
      </c>
      <c r="N18" s="76">
        <v>72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2</v>
      </c>
      <c r="L19" s="76">
        <v>0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10</v>
      </c>
      <c r="H20" s="76">
        <v>6</v>
      </c>
      <c r="I20" s="76">
        <v>19</v>
      </c>
      <c r="J20" s="76">
        <v>4</v>
      </c>
      <c r="K20" s="76">
        <v>30</v>
      </c>
      <c r="L20" s="76">
        <v>13</v>
      </c>
      <c r="M20" s="76">
        <v>1</v>
      </c>
      <c r="N20" s="76">
        <v>1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5</v>
      </c>
      <c r="H21" s="76">
        <v>4</v>
      </c>
      <c r="I21" s="76">
        <v>3</v>
      </c>
      <c r="J21" s="76">
        <v>1</v>
      </c>
      <c r="K21" s="76">
        <v>22</v>
      </c>
      <c r="L21" s="76">
        <v>19</v>
      </c>
      <c r="M21" s="76">
        <v>3</v>
      </c>
      <c r="N21" s="76">
        <v>3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62</v>
      </c>
      <c r="H22" s="76">
        <v>23</v>
      </c>
      <c r="I22" s="76">
        <v>44</v>
      </c>
      <c r="J22" s="76">
        <v>25</v>
      </c>
      <c r="K22" s="76">
        <v>495</v>
      </c>
      <c r="L22" s="76">
        <v>277</v>
      </c>
      <c r="M22" s="76">
        <v>58</v>
      </c>
      <c r="N22" s="76">
        <v>31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26</v>
      </c>
      <c r="H23" s="76">
        <v>7</v>
      </c>
      <c r="I23" s="76">
        <v>22</v>
      </c>
      <c r="J23" s="76">
        <v>5</v>
      </c>
      <c r="K23" s="76">
        <v>197</v>
      </c>
      <c r="L23" s="76">
        <v>114</v>
      </c>
      <c r="M23" s="76">
        <v>1</v>
      </c>
      <c r="N23" s="76">
        <v>0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9</v>
      </c>
      <c r="I24" s="103" t="s">
        <v>91</v>
      </c>
      <c r="J24" s="76">
        <v>4</v>
      </c>
      <c r="K24" s="103" t="s">
        <v>91</v>
      </c>
      <c r="L24" s="76">
        <v>148</v>
      </c>
      <c r="M24" s="103" t="s">
        <v>91</v>
      </c>
      <c r="N24" s="76">
        <v>3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151</v>
      </c>
      <c r="H25" s="76">
        <v>74</v>
      </c>
      <c r="I25" s="76">
        <v>105</v>
      </c>
      <c r="J25" s="76">
        <v>47</v>
      </c>
      <c r="K25" s="76">
        <v>1002</v>
      </c>
      <c r="L25" s="76">
        <v>525</v>
      </c>
      <c r="M25" s="76">
        <v>135</v>
      </c>
      <c r="N25" s="76">
        <v>74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57</v>
      </c>
      <c r="H26" s="76">
        <v>30</v>
      </c>
      <c r="I26" s="76">
        <v>56</v>
      </c>
      <c r="J26" s="76">
        <v>21</v>
      </c>
      <c r="K26" s="76">
        <v>290</v>
      </c>
      <c r="L26" s="76">
        <v>176</v>
      </c>
      <c r="M26" s="76">
        <v>33</v>
      </c>
      <c r="N26" s="76">
        <v>23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30</v>
      </c>
      <c r="H27" s="76">
        <v>15</v>
      </c>
      <c r="I27" s="76">
        <v>37</v>
      </c>
      <c r="J27" s="76">
        <v>11</v>
      </c>
      <c r="K27" s="76">
        <v>140</v>
      </c>
      <c r="L27" s="76">
        <v>72</v>
      </c>
      <c r="M27" s="76">
        <v>11</v>
      </c>
      <c r="N27" s="76">
        <v>5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38</v>
      </c>
      <c r="H28" s="76">
        <v>20</v>
      </c>
      <c r="I28" s="76">
        <v>14</v>
      </c>
      <c r="J28" s="76">
        <v>7</v>
      </c>
      <c r="K28" s="76">
        <v>525</v>
      </c>
      <c r="L28" s="76">
        <v>299</v>
      </c>
      <c r="M28" s="76">
        <v>1</v>
      </c>
      <c r="N28" s="76">
        <v>1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39</v>
      </c>
      <c r="H29" s="76">
        <v>13</v>
      </c>
      <c r="I29" s="76">
        <v>32</v>
      </c>
      <c r="J29" s="76">
        <v>13</v>
      </c>
      <c r="K29" s="76">
        <v>396</v>
      </c>
      <c r="L29" s="76">
        <v>132</v>
      </c>
      <c r="M29" s="76">
        <v>73</v>
      </c>
      <c r="N29" s="76">
        <v>29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2</v>
      </c>
      <c r="H30" s="76">
        <v>2</v>
      </c>
      <c r="I30" s="76">
        <v>3</v>
      </c>
      <c r="J30" s="76">
        <v>1</v>
      </c>
      <c r="K30" s="76">
        <v>4</v>
      </c>
      <c r="L30" s="76">
        <v>3</v>
      </c>
      <c r="M30" s="76">
        <v>2</v>
      </c>
      <c r="N30" s="76">
        <v>1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20</v>
      </c>
      <c r="H31" s="76">
        <v>15</v>
      </c>
      <c r="I31" s="76">
        <v>8</v>
      </c>
      <c r="J31" s="76">
        <v>6</v>
      </c>
      <c r="K31" s="76">
        <v>181</v>
      </c>
      <c r="L31" s="76">
        <v>166</v>
      </c>
      <c r="M31" s="76">
        <v>32</v>
      </c>
      <c r="N31" s="76">
        <v>28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0</v>
      </c>
      <c r="H32" s="76">
        <v>0</v>
      </c>
      <c r="I32" s="76">
        <v>1</v>
      </c>
      <c r="J32" s="76">
        <v>1</v>
      </c>
      <c r="K32" s="76">
        <v>4</v>
      </c>
      <c r="L32" s="76">
        <v>4</v>
      </c>
      <c r="M32" s="76">
        <v>0</v>
      </c>
      <c r="N32" s="76">
        <v>0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11</v>
      </c>
      <c r="H33" s="76">
        <v>4</v>
      </c>
      <c r="I33" s="76">
        <v>12</v>
      </c>
      <c r="J33" s="76">
        <v>7</v>
      </c>
      <c r="K33" s="76">
        <v>84</v>
      </c>
      <c r="L33" s="76">
        <v>41</v>
      </c>
      <c r="M33" s="76">
        <v>20</v>
      </c>
      <c r="N33" s="76">
        <v>9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208</v>
      </c>
      <c r="H39" s="76">
        <v>93</v>
      </c>
      <c r="I39" s="76">
        <v>102</v>
      </c>
      <c r="J39" s="76">
        <v>50</v>
      </c>
      <c r="K39" s="76">
        <v>74</v>
      </c>
      <c r="L39" s="76">
        <v>43</v>
      </c>
      <c r="M39" s="76">
        <v>57</v>
      </c>
      <c r="N39" s="76">
        <v>30</v>
      </c>
      <c r="O39" s="76">
        <v>30</v>
      </c>
      <c r="P39" s="76">
        <v>15</v>
      </c>
      <c r="Q39" s="76">
        <v>39</v>
      </c>
      <c r="R39" s="76">
        <v>13</v>
      </c>
      <c r="S39" s="76">
        <v>38</v>
      </c>
      <c r="T39" s="76">
        <v>20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32</v>
      </c>
      <c r="H40" s="76">
        <v>18</v>
      </c>
      <c r="I40" s="76">
        <v>17</v>
      </c>
      <c r="J40" s="76">
        <v>10</v>
      </c>
      <c r="K40" s="76">
        <v>11</v>
      </c>
      <c r="L40" s="76">
        <v>7</v>
      </c>
      <c r="M40" s="76">
        <v>14</v>
      </c>
      <c r="N40" s="76">
        <v>8</v>
      </c>
      <c r="O40" s="76">
        <v>12</v>
      </c>
      <c r="P40" s="76">
        <v>7</v>
      </c>
      <c r="Q40" s="76">
        <v>7</v>
      </c>
      <c r="R40" s="76">
        <v>2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176</v>
      </c>
      <c r="H41" s="76">
        <v>75</v>
      </c>
      <c r="I41" s="76">
        <v>85</v>
      </c>
      <c r="J41" s="76">
        <v>40</v>
      </c>
      <c r="K41" s="76">
        <v>63</v>
      </c>
      <c r="L41" s="76">
        <v>36</v>
      </c>
      <c r="M41" s="76">
        <v>43</v>
      </c>
      <c r="N41" s="76">
        <v>22</v>
      </c>
      <c r="O41" s="76">
        <v>18</v>
      </c>
      <c r="P41" s="76">
        <v>8</v>
      </c>
      <c r="Q41" s="76">
        <v>32</v>
      </c>
      <c r="R41" s="76">
        <v>11</v>
      </c>
      <c r="S41" s="76">
        <v>38</v>
      </c>
      <c r="T41" s="76">
        <v>20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8</v>
      </c>
      <c r="H44" s="76">
        <v>4</v>
      </c>
      <c r="I44" s="76">
        <v>4</v>
      </c>
      <c r="J44" s="76">
        <v>3</v>
      </c>
      <c r="K44" s="76">
        <v>1</v>
      </c>
      <c r="L44" s="76">
        <v>0</v>
      </c>
      <c r="M44" s="76">
        <v>5</v>
      </c>
      <c r="N44" s="76">
        <v>2</v>
      </c>
      <c r="O44" s="76">
        <v>2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1</v>
      </c>
      <c r="H46" s="76">
        <v>0</v>
      </c>
      <c r="I46" s="76">
        <v>0</v>
      </c>
      <c r="J46" s="76">
        <v>0</v>
      </c>
      <c r="K46" s="76">
        <v>1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1</v>
      </c>
      <c r="R46" s="76">
        <v>0</v>
      </c>
      <c r="S46" s="76">
        <v>0</v>
      </c>
      <c r="T46" s="76">
        <v>0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244</v>
      </c>
      <c r="H48" s="76">
        <v>110</v>
      </c>
      <c r="I48" s="76">
        <v>123</v>
      </c>
      <c r="J48" s="76">
        <v>57</v>
      </c>
      <c r="K48" s="76">
        <v>50</v>
      </c>
      <c r="L48" s="76">
        <v>30</v>
      </c>
      <c r="M48" s="76">
        <v>88</v>
      </c>
      <c r="N48" s="76">
        <v>33</v>
      </c>
      <c r="O48" s="76">
        <v>63</v>
      </c>
      <c r="P48" s="76">
        <v>20</v>
      </c>
      <c r="Q48" s="76">
        <v>55</v>
      </c>
      <c r="R48" s="76">
        <v>22</v>
      </c>
      <c r="S48" s="76">
        <v>32</v>
      </c>
      <c r="T48" s="76">
        <v>15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149</v>
      </c>
      <c r="H49" s="76">
        <v>69</v>
      </c>
      <c r="I49" s="76">
        <v>82</v>
      </c>
      <c r="J49" s="76">
        <v>35</v>
      </c>
      <c r="K49" s="76">
        <v>40</v>
      </c>
      <c r="L49" s="76">
        <v>24</v>
      </c>
      <c r="M49" s="76">
        <v>56</v>
      </c>
      <c r="N49" s="76">
        <v>21</v>
      </c>
      <c r="O49" s="76">
        <v>37</v>
      </c>
      <c r="P49" s="76">
        <v>11</v>
      </c>
      <c r="Q49" s="76">
        <v>32</v>
      </c>
      <c r="R49" s="76">
        <v>13</v>
      </c>
      <c r="S49" s="76">
        <v>14</v>
      </c>
      <c r="T49" s="76">
        <v>7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114</v>
      </c>
      <c r="H50" s="76">
        <v>59</v>
      </c>
      <c r="I50" s="76">
        <v>57</v>
      </c>
      <c r="J50" s="76">
        <v>28</v>
      </c>
      <c r="K50" s="76">
        <v>34</v>
      </c>
      <c r="L50" s="76">
        <v>21</v>
      </c>
      <c r="M50" s="76">
        <v>47</v>
      </c>
      <c r="N50" s="76">
        <v>18</v>
      </c>
      <c r="O50" s="76">
        <v>31</v>
      </c>
      <c r="P50" s="76">
        <v>10</v>
      </c>
      <c r="Q50" s="76">
        <v>23</v>
      </c>
      <c r="R50" s="76">
        <v>10</v>
      </c>
      <c r="S50" s="76">
        <v>11</v>
      </c>
      <c r="T50" s="76">
        <v>6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2</v>
      </c>
      <c r="H51" s="76">
        <v>1</v>
      </c>
      <c r="I51" s="76">
        <v>1</v>
      </c>
      <c r="J51" s="76">
        <v>1</v>
      </c>
      <c r="K51" s="76">
        <v>1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1</v>
      </c>
      <c r="R51" s="76">
        <v>0</v>
      </c>
      <c r="S51" s="76">
        <v>0</v>
      </c>
      <c r="T51" s="76">
        <v>0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35</v>
      </c>
      <c r="H53" s="76">
        <v>10</v>
      </c>
      <c r="I53" s="76">
        <v>25</v>
      </c>
      <c r="J53" s="76">
        <v>7</v>
      </c>
      <c r="K53" s="76">
        <v>6</v>
      </c>
      <c r="L53" s="76">
        <v>3</v>
      </c>
      <c r="M53" s="76">
        <v>9</v>
      </c>
      <c r="N53" s="76">
        <v>3</v>
      </c>
      <c r="O53" s="76">
        <v>6</v>
      </c>
      <c r="P53" s="76">
        <v>1</v>
      </c>
      <c r="Q53" s="76">
        <v>9</v>
      </c>
      <c r="R53" s="76">
        <v>3</v>
      </c>
      <c r="S53" s="76">
        <v>3</v>
      </c>
      <c r="T53" s="76">
        <v>1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11</v>
      </c>
      <c r="H54" s="76">
        <v>2</v>
      </c>
      <c r="I54" s="76">
        <v>8</v>
      </c>
      <c r="J54" s="76">
        <v>2</v>
      </c>
      <c r="K54" s="76">
        <v>2</v>
      </c>
      <c r="L54" s="76">
        <v>1</v>
      </c>
      <c r="M54" s="76">
        <v>2</v>
      </c>
      <c r="N54" s="76">
        <v>1</v>
      </c>
      <c r="O54" s="76">
        <v>0</v>
      </c>
      <c r="P54" s="76">
        <v>0</v>
      </c>
      <c r="Q54" s="76">
        <v>4</v>
      </c>
      <c r="R54" s="76">
        <v>1</v>
      </c>
      <c r="S54" s="76">
        <v>1</v>
      </c>
      <c r="T54" s="76">
        <v>0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10</v>
      </c>
      <c r="H55" s="76">
        <v>4</v>
      </c>
      <c r="I55" s="76">
        <v>10</v>
      </c>
      <c r="J55" s="76">
        <v>4</v>
      </c>
      <c r="K55" s="76">
        <v>2</v>
      </c>
      <c r="L55" s="76">
        <v>1</v>
      </c>
      <c r="M55" s="76">
        <v>0</v>
      </c>
      <c r="N55" s="76">
        <v>0</v>
      </c>
      <c r="O55" s="76">
        <v>0</v>
      </c>
      <c r="P55" s="76">
        <v>0</v>
      </c>
      <c r="Q55" s="76">
        <v>5</v>
      </c>
      <c r="R55" s="76">
        <v>2</v>
      </c>
      <c r="S55" s="76">
        <v>2</v>
      </c>
      <c r="T55" s="76">
        <v>1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8</v>
      </c>
      <c r="H56" s="76">
        <v>3</v>
      </c>
      <c r="I56" s="76">
        <v>4</v>
      </c>
      <c r="J56" s="76">
        <v>0</v>
      </c>
      <c r="K56" s="76">
        <v>2</v>
      </c>
      <c r="L56" s="76">
        <v>1</v>
      </c>
      <c r="M56" s="76">
        <v>3</v>
      </c>
      <c r="N56" s="76">
        <v>1</v>
      </c>
      <c r="O56" s="76">
        <v>3</v>
      </c>
      <c r="P56" s="76">
        <v>1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1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1</v>
      </c>
      <c r="N57" s="76">
        <v>0</v>
      </c>
      <c r="O57" s="76">
        <v>1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3</v>
      </c>
      <c r="H58" s="76">
        <v>0</v>
      </c>
      <c r="I58" s="76">
        <v>2</v>
      </c>
      <c r="J58" s="76">
        <v>0</v>
      </c>
      <c r="K58" s="76">
        <v>0</v>
      </c>
      <c r="L58" s="76">
        <v>0</v>
      </c>
      <c r="M58" s="76">
        <v>1</v>
      </c>
      <c r="N58" s="76">
        <v>0</v>
      </c>
      <c r="O58" s="76">
        <v>1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3</v>
      </c>
      <c r="H59" s="76">
        <v>1</v>
      </c>
      <c r="I59" s="76">
        <v>1</v>
      </c>
      <c r="J59" s="76">
        <v>1</v>
      </c>
      <c r="K59" s="76">
        <v>0</v>
      </c>
      <c r="L59" s="76">
        <v>0</v>
      </c>
      <c r="M59" s="76">
        <v>3</v>
      </c>
      <c r="N59" s="76">
        <v>1</v>
      </c>
      <c r="O59" s="76">
        <v>2</v>
      </c>
      <c r="P59" s="76">
        <v>0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1</v>
      </c>
      <c r="H66" s="76">
        <v>0</v>
      </c>
      <c r="I66" s="76">
        <v>1</v>
      </c>
      <c r="J66" s="76">
        <v>0</v>
      </c>
      <c r="K66" s="76">
        <v>0</v>
      </c>
      <c r="L66" s="76">
        <v>0</v>
      </c>
      <c r="M66" s="76">
        <v>1</v>
      </c>
      <c r="N66" s="76">
        <v>0</v>
      </c>
      <c r="O66" s="76">
        <v>1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28</v>
      </c>
      <c r="H68" s="76">
        <v>15</v>
      </c>
      <c r="I68" s="76">
        <v>12</v>
      </c>
      <c r="J68" s="76">
        <v>6</v>
      </c>
      <c r="K68" s="76">
        <v>5</v>
      </c>
      <c r="L68" s="76">
        <v>4</v>
      </c>
      <c r="M68" s="76">
        <v>14</v>
      </c>
      <c r="N68" s="76">
        <v>6</v>
      </c>
      <c r="O68" s="76">
        <v>12</v>
      </c>
      <c r="P68" s="76">
        <v>4</v>
      </c>
      <c r="Q68" s="76">
        <v>2</v>
      </c>
      <c r="R68" s="76">
        <v>0</v>
      </c>
      <c r="S68" s="76">
        <v>2</v>
      </c>
      <c r="T68" s="76">
        <v>1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2</v>
      </c>
      <c r="H74" s="76">
        <v>1</v>
      </c>
      <c r="I74" s="76">
        <v>1</v>
      </c>
      <c r="J74" s="76">
        <v>1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23</v>
      </c>
      <c r="H75" s="76">
        <v>8</v>
      </c>
      <c r="I75" s="76">
        <v>9</v>
      </c>
      <c r="J75" s="76">
        <v>7</v>
      </c>
      <c r="K75" s="76">
        <v>1</v>
      </c>
      <c r="L75" s="76">
        <v>0</v>
      </c>
      <c r="M75" s="76">
        <v>7</v>
      </c>
      <c r="N75" s="76">
        <v>1</v>
      </c>
      <c r="O75" s="76">
        <v>5</v>
      </c>
      <c r="P75" s="76">
        <v>1</v>
      </c>
      <c r="Q75" s="76">
        <v>3</v>
      </c>
      <c r="R75" s="76">
        <v>1</v>
      </c>
      <c r="S75" s="76">
        <v>2</v>
      </c>
      <c r="T75" s="76">
        <v>2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12</v>
      </c>
      <c r="H76" s="76">
        <v>7</v>
      </c>
      <c r="I76" s="76">
        <v>5</v>
      </c>
      <c r="J76" s="76">
        <v>3</v>
      </c>
      <c r="K76" s="76">
        <v>1</v>
      </c>
      <c r="L76" s="76">
        <v>1</v>
      </c>
      <c r="M76" s="76">
        <v>0</v>
      </c>
      <c r="N76" s="76">
        <v>0</v>
      </c>
      <c r="O76" s="76">
        <v>0</v>
      </c>
      <c r="P76" s="76">
        <v>0</v>
      </c>
      <c r="Q76" s="76">
        <v>5</v>
      </c>
      <c r="R76" s="76">
        <v>4</v>
      </c>
      <c r="S76" s="76">
        <v>4</v>
      </c>
      <c r="T76" s="76">
        <v>1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2</v>
      </c>
      <c r="H78" s="76">
        <v>1</v>
      </c>
      <c r="I78" s="76">
        <v>2</v>
      </c>
      <c r="J78" s="76">
        <v>1</v>
      </c>
      <c r="K78" s="76">
        <v>0</v>
      </c>
      <c r="L78" s="76">
        <v>0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2</v>
      </c>
      <c r="R78" s="76">
        <v>1</v>
      </c>
      <c r="S78" s="76">
        <v>0</v>
      </c>
      <c r="T78" s="76">
        <v>0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1</v>
      </c>
      <c r="H80" s="76">
        <v>0</v>
      </c>
      <c r="I80" s="76">
        <v>0</v>
      </c>
      <c r="J80" s="76">
        <v>0</v>
      </c>
      <c r="K80" s="76">
        <v>1</v>
      </c>
      <c r="L80" s="76">
        <v>0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1</v>
      </c>
      <c r="R80" s="76">
        <v>0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26</v>
      </c>
      <c r="H81" s="76">
        <v>9</v>
      </c>
      <c r="I81" s="76">
        <v>11</v>
      </c>
      <c r="J81" s="76">
        <v>4</v>
      </c>
      <c r="K81" s="76">
        <v>2</v>
      </c>
      <c r="L81" s="76">
        <v>1</v>
      </c>
      <c r="M81" s="76">
        <v>10</v>
      </c>
      <c r="N81" s="76">
        <v>5</v>
      </c>
      <c r="O81" s="76">
        <v>8</v>
      </c>
      <c r="P81" s="76">
        <v>4</v>
      </c>
      <c r="Q81" s="76">
        <v>10</v>
      </c>
      <c r="R81" s="76">
        <v>3</v>
      </c>
      <c r="S81" s="76">
        <v>10</v>
      </c>
      <c r="T81" s="76">
        <v>4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30</v>
      </c>
      <c r="L82" s="76">
        <v>16</v>
      </c>
      <c r="M82" s="76">
        <v>3</v>
      </c>
      <c r="N82" s="76">
        <v>2</v>
      </c>
      <c r="O82" s="76">
        <v>2</v>
      </c>
      <c r="P82" s="76">
        <v>0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1352</v>
      </c>
      <c r="H83" s="76">
        <v>688</v>
      </c>
      <c r="I83" s="76">
        <v>717</v>
      </c>
      <c r="J83" s="76">
        <v>377</v>
      </c>
      <c r="K83" s="76">
        <v>227</v>
      </c>
      <c r="L83" s="76">
        <v>131</v>
      </c>
      <c r="M83" s="76">
        <v>290</v>
      </c>
      <c r="N83" s="76">
        <v>176</v>
      </c>
      <c r="O83" s="76">
        <v>140</v>
      </c>
      <c r="P83" s="76">
        <v>72</v>
      </c>
      <c r="Q83" s="76">
        <v>396</v>
      </c>
      <c r="R83" s="76">
        <v>132</v>
      </c>
      <c r="S83" s="76">
        <v>525</v>
      </c>
      <c r="T83" s="76">
        <v>299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177</v>
      </c>
      <c r="H84" s="76">
        <v>108</v>
      </c>
      <c r="I84" s="76">
        <v>105</v>
      </c>
      <c r="J84" s="76">
        <v>69</v>
      </c>
      <c r="K84" s="76">
        <v>30</v>
      </c>
      <c r="L84" s="76">
        <v>17</v>
      </c>
      <c r="M84" s="76">
        <v>98</v>
      </c>
      <c r="N84" s="76">
        <v>56</v>
      </c>
      <c r="O84" s="76">
        <v>69</v>
      </c>
      <c r="P84" s="76">
        <v>37</v>
      </c>
      <c r="Q84" s="76">
        <v>34</v>
      </c>
      <c r="R84" s="76">
        <v>18</v>
      </c>
      <c r="S84" s="76">
        <v>47</v>
      </c>
      <c r="T84" s="76">
        <v>39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2</v>
      </c>
      <c r="H90" s="76">
        <v>1</v>
      </c>
      <c r="I90" s="76">
        <v>32</v>
      </c>
      <c r="J90" s="76">
        <v>11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0</v>
      </c>
      <c r="H91" s="76">
        <v>0</v>
      </c>
      <c r="I91" s="76">
        <v>13</v>
      </c>
      <c r="J91" s="76">
        <v>5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0</v>
      </c>
      <c r="H92" s="76">
        <v>0</v>
      </c>
      <c r="I92" s="76">
        <v>5</v>
      </c>
      <c r="J92" s="76">
        <v>2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8</v>
      </c>
      <c r="H94" s="76">
        <v>4</v>
      </c>
      <c r="I94" s="76">
        <v>110</v>
      </c>
      <c r="J94" s="76">
        <v>56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3</v>
      </c>
      <c r="H104" s="76">
        <v>1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28</v>
      </c>
      <c r="H110" s="76">
        <v>21</v>
      </c>
      <c r="I110" s="76">
        <v>53</v>
      </c>
      <c r="J110" s="76">
        <v>31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2</v>
      </c>
      <c r="H111" s="76">
        <v>2</v>
      </c>
      <c r="I111" s="76">
        <v>3</v>
      </c>
      <c r="J111" s="76">
        <v>3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3</v>
      </c>
      <c r="H113" s="76">
        <v>2</v>
      </c>
      <c r="I113" s="76">
        <v>19</v>
      </c>
      <c r="J113" s="76">
        <v>16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0</v>
      </c>
      <c r="H114" s="76">
        <v>0</v>
      </c>
      <c r="I114" s="76">
        <v>1</v>
      </c>
      <c r="J114" s="76">
        <v>1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1</v>
      </c>
      <c r="H115" s="76">
        <v>0</v>
      </c>
      <c r="I115" s="76">
        <v>2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1</v>
      </c>
      <c r="H116" s="76">
        <v>0</v>
      </c>
      <c r="I116" s="76">
        <v>6</v>
      </c>
      <c r="J116" s="76">
        <v>3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0</v>
      </c>
      <c r="H117" s="76">
        <v>0</v>
      </c>
      <c r="I117" s="76">
        <v>2</v>
      </c>
      <c r="J117" s="76">
        <v>2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234</v>
      </c>
      <c r="H123" s="76">
        <v>53</v>
      </c>
      <c r="I123" s="76">
        <v>22</v>
      </c>
      <c r="J123" s="76">
        <v>151</v>
      </c>
      <c r="K123" s="76">
        <v>24</v>
      </c>
      <c r="L123" s="76">
        <v>3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203</v>
      </c>
      <c r="H124" s="76">
        <v>22</v>
      </c>
      <c r="I124" s="76">
        <v>16</v>
      </c>
      <c r="J124" s="76">
        <v>151</v>
      </c>
      <c r="K124" s="76">
        <v>20</v>
      </c>
      <c r="L124" s="76">
        <v>3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31</v>
      </c>
      <c r="H125" s="76">
        <v>31</v>
      </c>
      <c r="I125" s="76">
        <v>6</v>
      </c>
      <c r="J125" s="103" t="s">
        <v>91</v>
      </c>
      <c r="K125" s="76">
        <v>4</v>
      </c>
      <c r="L125" s="76">
        <v>0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31</v>
      </c>
      <c r="H126" s="76">
        <v>31</v>
      </c>
      <c r="I126" s="76">
        <v>6</v>
      </c>
      <c r="J126" s="103" t="s">
        <v>91</v>
      </c>
      <c r="K126" s="76">
        <v>4</v>
      </c>
      <c r="L126" s="76">
        <v>0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0</v>
      </c>
      <c r="H128" s="76">
        <v>0</v>
      </c>
      <c r="I128" s="76">
        <v>0</v>
      </c>
      <c r="J128" s="103" t="s">
        <v>91</v>
      </c>
      <c r="K128" s="76">
        <v>0</v>
      </c>
      <c r="L128" s="76">
        <v>0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2</v>
      </c>
      <c r="H129" s="76">
        <v>1</v>
      </c>
      <c r="I129" s="76">
        <v>0</v>
      </c>
      <c r="J129" s="76">
        <v>0</v>
      </c>
      <c r="K129" s="76">
        <v>1</v>
      </c>
      <c r="L129" s="76">
        <v>0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159</v>
      </c>
      <c r="H131" s="76">
        <v>0</v>
      </c>
      <c r="I131" s="76">
        <v>0</v>
      </c>
      <c r="J131" s="76">
        <v>150</v>
      </c>
      <c r="K131" s="76">
        <v>3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0</v>
      </c>
      <c r="J138" s="76">
        <v>0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1352</v>
      </c>
      <c r="H145" s="78">
        <v>688</v>
      </c>
      <c r="I145" s="78">
        <v>717</v>
      </c>
      <c r="J145" s="78">
        <v>30</v>
      </c>
      <c r="K145" s="78">
        <v>421</v>
      </c>
      <c r="L145" s="78">
        <v>1002</v>
      </c>
      <c r="M145" s="78">
        <v>290</v>
      </c>
      <c r="N145" s="78">
        <v>140</v>
      </c>
      <c r="O145" s="78">
        <v>525</v>
      </c>
      <c r="P145" s="78">
        <v>396</v>
      </c>
      <c r="Q145" s="78">
        <v>4</v>
      </c>
      <c r="R145" s="78">
        <v>181</v>
      </c>
      <c r="S145" s="78">
        <v>4</v>
      </c>
      <c r="T145" s="78">
        <v>84</v>
      </c>
      <c r="U145" s="78">
        <v>6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179</v>
      </c>
      <c r="H146" s="78">
        <v>74</v>
      </c>
      <c r="I146" s="78">
        <v>87</v>
      </c>
      <c r="J146" s="78">
        <v>7</v>
      </c>
      <c r="K146" s="105" t="s">
        <v>91</v>
      </c>
      <c r="L146" s="78">
        <v>100</v>
      </c>
      <c r="M146" s="78">
        <v>49</v>
      </c>
      <c r="N146" s="78">
        <v>25</v>
      </c>
      <c r="O146" s="78">
        <v>6</v>
      </c>
      <c r="P146" s="78">
        <v>31</v>
      </c>
      <c r="Q146" s="78">
        <v>1</v>
      </c>
      <c r="R146" s="78">
        <v>19</v>
      </c>
      <c r="S146" s="78">
        <v>0</v>
      </c>
      <c r="T146" s="78">
        <v>7</v>
      </c>
      <c r="U146" s="78">
        <v>1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259</v>
      </c>
      <c r="H147" s="78">
        <v>123</v>
      </c>
      <c r="I147" s="78">
        <v>149</v>
      </c>
      <c r="J147" s="78">
        <v>7</v>
      </c>
      <c r="K147" s="105" t="s">
        <v>91</v>
      </c>
      <c r="L147" s="78">
        <v>158</v>
      </c>
      <c r="M147" s="78">
        <v>79</v>
      </c>
      <c r="N147" s="78">
        <v>41</v>
      </c>
      <c r="O147" s="78">
        <v>21</v>
      </c>
      <c r="P147" s="78">
        <v>50</v>
      </c>
      <c r="Q147" s="78">
        <v>1</v>
      </c>
      <c r="R147" s="78">
        <v>34</v>
      </c>
      <c r="S147" s="78">
        <v>1</v>
      </c>
      <c r="T147" s="78">
        <v>6</v>
      </c>
      <c r="U147" s="78">
        <v>0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270</v>
      </c>
      <c r="H148" s="78">
        <v>129</v>
      </c>
      <c r="I148" s="78">
        <v>143</v>
      </c>
      <c r="J148" s="78">
        <v>8</v>
      </c>
      <c r="K148" s="105" t="s">
        <v>91</v>
      </c>
      <c r="L148" s="78">
        <v>170</v>
      </c>
      <c r="M148" s="78">
        <v>57</v>
      </c>
      <c r="N148" s="78">
        <v>31</v>
      </c>
      <c r="O148" s="78">
        <v>35</v>
      </c>
      <c r="P148" s="78">
        <v>73</v>
      </c>
      <c r="Q148" s="78">
        <v>1</v>
      </c>
      <c r="R148" s="78">
        <v>28</v>
      </c>
      <c r="S148" s="78">
        <v>0</v>
      </c>
      <c r="T148" s="78">
        <v>21</v>
      </c>
      <c r="U148" s="78">
        <v>1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223</v>
      </c>
      <c r="H149" s="78">
        <v>116</v>
      </c>
      <c r="I149" s="78">
        <v>118</v>
      </c>
      <c r="J149" s="78">
        <v>8</v>
      </c>
      <c r="K149" s="105" t="s">
        <v>91</v>
      </c>
      <c r="L149" s="78">
        <v>153</v>
      </c>
      <c r="M149" s="78">
        <v>36</v>
      </c>
      <c r="N149" s="78">
        <v>21</v>
      </c>
      <c r="O149" s="78">
        <v>42</v>
      </c>
      <c r="P149" s="78">
        <v>76</v>
      </c>
      <c r="Q149" s="78">
        <v>0</v>
      </c>
      <c r="R149" s="78">
        <v>24</v>
      </c>
      <c r="S149" s="78">
        <v>0</v>
      </c>
      <c r="T149" s="78">
        <v>16</v>
      </c>
      <c r="U149" s="78">
        <v>0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211</v>
      </c>
      <c r="H150" s="78">
        <v>132</v>
      </c>
      <c r="I150" s="78">
        <v>116</v>
      </c>
      <c r="J150" s="105" t="s">
        <v>91</v>
      </c>
      <c r="K150" s="78">
        <v>211</v>
      </c>
      <c r="L150" s="78">
        <v>211</v>
      </c>
      <c r="M150" s="78">
        <v>41</v>
      </c>
      <c r="N150" s="78">
        <v>14</v>
      </c>
      <c r="O150" s="78">
        <v>211</v>
      </c>
      <c r="P150" s="78">
        <v>78</v>
      </c>
      <c r="Q150" s="78">
        <v>0</v>
      </c>
      <c r="R150" s="78">
        <v>36</v>
      </c>
      <c r="S150" s="78">
        <v>2</v>
      </c>
      <c r="T150" s="78">
        <v>19</v>
      </c>
      <c r="U150" s="78">
        <v>2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210</v>
      </c>
      <c r="H151" s="78">
        <v>114</v>
      </c>
      <c r="I151" s="78">
        <v>104</v>
      </c>
      <c r="J151" s="105" t="s">
        <v>91</v>
      </c>
      <c r="K151" s="78">
        <v>210</v>
      </c>
      <c r="L151" s="78">
        <v>210</v>
      </c>
      <c r="M151" s="78">
        <v>28</v>
      </c>
      <c r="N151" s="78">
        <v>8</v>
      </c>
      <c r="O151" s="78">
        <v>210</v>
      </c>
      <c r="P151" s="78">
        <v>88</v>
      </c>
      <c r="Q151" s="78">
        <v>1</v>
      </c>
      <c r="R151" s="78">
        <v>40</v>
      </c>
      <c r="S151" s="78">
        <v>1</v>
      </c>
      <c r="T151" s="78">
        <v>15</v>
      </c>
      <c r="U151" s="78">
        <v>2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140</v>
      </c>
      <c r="H152" s="78">
        <v>72</v>
      </c>
      <c r="I152" s="78">
        <v>80</v>
      </c>
      <c r="J152" s="78">
        <v>24</v>
      </c>
      <c r="K152" s="78">
        <v>22</v>
      </c>
      <c r="L152" s="78">
        <v>140</v>
      </c>
      <c r="M152" s="78">
        <v>140</v>
      </c>
      <c r="N152" s="78">
        <v>140</v>
      </c>
      <c r="O152" s="78">
        <v>28</v>
      </c>
      <c r="P152" s="105" t="s">
        <v>91</v>
      </c>
      <c r="Q152" s="78">
        <v>0</v>
      </c>
      <c r="R152" s="78">
        <v>19</v>
      </c>
      <c r="S152" s="78">
        <v>0</v>
      </c>
      <c r="T152" s="78">
        <v>3</v>
      </c>
      <c r="U152" s="78">
        <v>0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347</v>
      </c>
      <c r="H153" s="78">
        <v>221</v>
      </c>
      <c r="I153" s="78">
        <v>186</v>
      </c>
      <c r="J153" s="78">
        <v>5</v>
      </c>
      <c r="K153" s="78">
        <v>97</v>
      </c>
      <c r="L153" s="78">
        <v>246</v>
      </c>
      <c r="M153" s="78">
        <v>150</v>
      </c>
      <c r="N153" s="105" t="s">
        <v>91</v>
      </c>
      <c r="O153" s="78">
        <v>121</v>
      </c>
      <c r="P153" s="105" t="s">
        <v>91</v>
      </c>
      <c r="Q153" s="78">
        <v>2</v>
      </c>
      <c r="R153" s="78">
        <v>103</v>
      </c>
      <c r="S153" s="78">
        <v>2</v>
      </c>
      <c r="T153" s="78">
        <v>15</v>
      </c>
      <c r="U153" s="78">
        <v>1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320</v>
      </c>
      <c r="H154" s="78">
        <v>185</v>
      </c>
      <c r="I154" s="78">
        <v>156</v>
      </c>
      <c r="J154" s="78">
        <v>0</v>
      </c>
      <c r="K154" s="78">
        <v>92</v>
      </c>
      <c r="L154" s="78">
        <v>148</v>
      </c>
      <c r="M154" s="105" t="s">
        <v>91</v>
      </c>
      <c r="N154" s="105" t="s">
        <v>91</v>
      </c>
      <c r="O154" s="78">
        <v>113</v>
      </c>
      <c r="P154" s="105" t="s">
        <v>91</v>
      </c>
      <c r="Q154" s="78">
        <v>1</v>
      </c>
      <c r="R154" s="78">
        <v>56</v>
      </c>
      <c r="S154" s="78">
        <v>2</v>
      </c>
      <c r="T154" s="78">
        <v>14</v>
      </c>
      <c r="U154" s="78">
        <v>3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308</v>
      </c>
      <c r="H155" s="78">
        <v>157</v>
      </c>
      <c r="I155" s="78">
        <v>175</v>
      </c>
      <c r="J155" s="78">
        <v>1</v>
      </c>
      <c r="K155" s="78">
        <v>103</v>
      </c>
      <c r="L155" s="78">
        <v>231</v>
      </c>
      <c r="M155" s="105" t="s">
        <v>91</v>
      </c>
      <c r="N155" s="105" t="s">
        <v>91</v>
      </c>
      <c r="O155" s="78">
        <v>136</v>
      </c>
      <c r="P155" s="78">
        <v>159</v>
      </c>
      <c r="Q155" s="78">
        <v>1</v>
      </c>
      <c r="R155" s="78">
        <v>3</v>
      </c>
      <c r="S155" s="78">
        <v>0</v>
      </c>
      <c r="T155" s="78">
        <v>24</v>
      </c>
      <c r="U155" s="78">
        <v>1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127</v>
      </c>
      <c r="H156" s="78">
        <v>53</v>
      </c>
      <c r="I156" s="78">
        <v>63</v>
      </c>
      <c r="J156" s="78">
        <v>0</v>
      </c>
      <c r="K156" s="78">
        <v>51</v>
      </c>
      <c r="L156" s="78">
        <v>127</v>
      </c>
      <c r="M156" s="105" t="s">
        <v>91</v>
      </c>
      <c r="N156" s="105" t="s">
        <v>91</v>
      </c>
      <c r="O156" s="78">
        <v>63</v>
      </c>
      <c r="P156" s="78">
        <v>127</v>
      </c>
      <c r="Q156" s="78">
        <v>0</v>
      </c>
      <c r="R156" s="78">
        <v>0</v>
      </c>
      <c r="S156" s="78">
        <v>0</v>
      </c>
      <c r="T156" s="78">
        <v>22</v>
      </c>
      <c r="U156" s="78">
        <v>1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110</v>
      </c>
      <c r="H157" s="78">
        <v>0</v>
      </c>
      <c r="I157" s="78">
        <v>57</v>
      </c>
      <c r="J157" s="78">
        <v>0</v>
      </c>
      <c r="K157" s="78">
        <v>56</v>
      </c>
      <c r="L157" s="78">
        <v>110</v>
      </c>
      <c r="M157" s="105" t="s">
        <v>91</v>
      </c>
      <c r="N157" s="105" t="s">
        <v>91</v>
      </c>
      <c r="O157" s="78">
        <v>64</v>
      </c>
      <c r="P157" s="78">
        <v>110</v>
      </c>
      <c r="Q157" s="78">
        <v>0</v>
      </c>
      <c r="R157" s="78">
        <v>0</v>
      </c>
      <c r="S157" s="78">
        <v>0</v>
      </c>
      <c r="T157" s="78">
        <v>6</v>
      </c>
      <c r="U157" s="78">
        <v>0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103</v>
      </c>
      <c r="H158" s="78">
        <v>69</v>
      </c>
      <c r="I158" s="78">
        <v>44</v>
      </c>
      <c r="J158" s="78">
        <v>8</v>
      </c>
      <c r="K158" s="78">
        <v>36</v>
      </c>
      <c r="L158" s="78">
        <v>71</v>
      </c>
      <c r="M158" s="78">
        <v>24</v>
      </c>
      <c r="N158" s="78">
        <v>6</v>
      </c>
      <c r="O158" s="78">
        <v>38</v>
      </c>
      <c r="P158" s="78">
        <v>13</v>
      </c>
      <c r="Q158" s="78">
        <v>0</v>
      </c>
      <c r="R158" s="78">
        <v>19</v>
      </c>
      <c r="S158" s="78">
        <v>0</v>
      </c>
      <c r="T158" s="78">
        <v>4</v>
      </c>
      <c r="U158" s="78">
        <v>1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300</v>
      </c>
      <c r="H159" s="78">
        <v>174</v>
      </c>
      <c r="I159" s="78">
        <v>159</v>
      </c>
      <c r="J159" s="78">
        <v>8</v>
      </c>
      <c r="K159" s="78">
        <v>91</v>
      </c>
      <c r="L159" s="78">
        <v>227</v>
      </c>
      <c r="M159" s="78">
        <v>71</v>
      </c>
      <c r="N159" s="78">
        <v>45</v>
      </c>
      <c r="O159" s="78">
        <v>104</v>
      </c>
      <c r="P159" s="78">
        <v>87</v>
      </c>
      <c r="Q159" s="78">
        <v>0</v>
      </c>
      <c r="R159" s="78">
        <v>40</v>
      </c>
      <c r="S159" s="78">
        <v>0</v>
      </c>
      <c r="T159" s="78">
        <v>18</v>
      </c>
      <c r="U159" s="78">
        <v>3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117</v>
      </c>
      <c r="H160" s="78">
        <v>73</v>
      </c>
      <c r="I160" s="78">
        <v>52</v>
      </c>
      <c r="J160" s="78">
        <v>2</v>
      </c>
      <c r="K160" s="78">
        <v>31</v>
      </c>
      <c r="L160" s="78">
        <v>76</v>
      </c>
      <c r="M160" s="78">
        <v>32</v>
      </c>
      <c r="N160" s="78">
        <v>13</v>
      </c>
      <c r="O160" s="78">
        <v>42</v>
      </c>
      <c r="P160" s="78">
        <v>12</v>
      </c>
      <c r="Q160" s="78">
        <v>0</v>
      </c>
      <c r="R160" s="78">
        <v>18</v>
      </c>
      <c r="S160" s="78">
        <v>1</v>
      </c>
      <c r="T160" s="78">
        <v>6</v>
      </c>
      <c r="U160" s="78">
        <v>0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443</v>
      </c>
      <c r="H161" s="78">
        <v>187</v>
      </c>
      <c r="I161" s="78">
        <v>237</v>
      </c>
      <c r="J161" s="78">
        <v>12</v>
      </c>
      <c r="K161" s="78">
        <v>129</v>
      </c>
      <c r="L161" s="78">
        <v>335</v>
      </c>
      <c r="M161" s="78">
        <v>71</v>
      </c>
      <c r="N161" s="78">
        <v>36</v>
      </c>
      <c r="O161" s="78">
        <v>169</v>
      </c>
      <c r="P161" s="78">
        <v>174</v>
      </c>
      <c r="Q161" s="78">
        <v>2</v>
      </c>
      <c r="R161" s="78">
        <v>43</v>
      </c>
      <c r="S161" s="78">
        <v>3</v>
      </c>
      <c r="T161" s="78">
        <v>45</v>
      </c>
      <c r="U161" s="78">
        <v>1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389</v>
      </c>
      <c r="H162" s="78">
        <v>185</v>
      </c>
      <c r="I162" s="78">
        <v>225</v>
      </c>
      <c r="J162" s="78">
        <v>0</v>
      </c>
      <c r="K162" s="78">
        <v>134</v>
      </c>
      <c r="L162" s="78">
        <v>293</v>
      </c>
      <c r="M162" s="78">
        <v>92</v>
      </c>
      <c r="N162" s="78">
        <v>40</v>
      </c>
      <c r="O162" s="78">
        <v>172</v>
      </c>
      <c r="P162" s="78">
        <v>110</v>
      </c>
      <c r="Q162" s="78">
        <v>2</v>
      </c>
      <c r="R162" s="78">
        <v>61</v>
      </c>
      <c r="S162" s="78">
        <v>0</v>
      </c>
      <c r="T162" s="78">
        <v>11</v>
      </c>
      <c r="U162" s="78">
        <v>1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221</v>
      </c>
      <c r="H163" s="78">
        <v>139</v>
      </c>
      <c r="I163" s="78">
        <v>115</v>
      </c>
      <c r="J163" s="78">
        <v>2</v>
      </c>
      <c r="K163" s="78">
        <v>67</v>
      </c>
      <c r="L163" s="78">
        <v>171</v>
      </c>
      <c r="M163" s="78">
        <v>86</v>
      </c>
      <c r="N163" s="78">
        <v>38</v>
      </c>
      <c r="O163" s="78">
        <v>91</v>
      </c>
      <c r="P163" s="78">
        <v>26</v>
      </c>
      <c r="Q163" s="78">
        <v>1</v>
      </c>
      <c r="R163" s="78">
        <v>50</v>
      </c>
      <c r="S163" s="78">
        <v>1</v>
      </c>
      <c r="T163" s="78">
        <v>9</v>
      </c>
      <c r="U163" s="78">
        <v>0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355</v>
      </c>
      <c r="H164" s="78">
        <v>197</v>
      </c>
      <c r="I164" s="78">
        <v>179</v>
      </c>
      <c r="J164" s="78">
        <v>14</v>
      </c>
      <c r="K164" s="78">
        <v>110</v>
      </c>
      <c r="L164" s="78">
        <v>261</v>
      </c>
      <c r="M164" s="78">
        <v>117</v>
      </c>
      <c r="N164" s="78">
        <v>54</v>
      </c>
      <c r="O164" s="78">
        <v>141</v>
      </c>
      <c r="P164" s="78">
        <v>49</v>
      </c>
      <c r="Q164" s="78">
        <v>1</v>
      </c>
      <c r="R164" s="78">
        <v>69</v>
      </c>
      <c r="S164" s="78">
        <v>1</v>
      </c>
      <c r="T164" s="78">
        <v>13</v>
      </c>
      <c r="U164" s="78">
        <v>1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247</v>
      </c>
      <c r="H165" s="78">
        <v>130</v>
      </c>
      <c r="I165" s="78">
        <v>137</v>
      </c>
      <c r="J165" s="78">
        <v>0</v>
      </c>
      <c r="K165" s="78">
        <v>67</v>
      </c>
      <c r="L165" s="78">
        <v>145</v>
      </c>
      <c r="M165" s="78">
        <v>19</v>
      </c>
      <c r="N165" s="78">
        <v>1</v>
      </c>
      <c r="O165" s="78">
        <v>84</v>
      </c>
      <c r="P165" s="78">
        <v>48</v>
      </c>
      <c r="Q165" s="78">
        <v>1</v>
      </c>
      <c r="R165" s="78">
        <v>23</v>
      </c>
      <c r="S165" s="78">
        <v>1</v>
      </c>
      <c r="T165" s="78">
        <v>19</v>
      </c>
      <c r="U165" s="78">
        <v>3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249</v>
      </c>
      <c r="H166" s="78">
        <v>107</v>
      </c>
      <c r="I166" s="78">
        <v>139</v>
      </c>
      <c r="J166" s="78">
        <v>1</v>
      </c>
      <c r="K166" s="78">
        <v>77</v>
      </c>
      <c r="L166" s="78">
        <v>167</v>
      </c>
      <c r="M166" s="78">
        <v>0</v>
      </c>
      <c r="N166" s="105" t="s">
        <v>91</v>
      </c>
      <c r="O166" s="78">
        <v>96</v>
      </c>
      <c r="P166" s="78">
        <v>112</v>
      </c>
      <c r="Q166" s="78">
        <v>1</v>
      </c>
      <c r="R166" s="78">
        <v>20</v>
      </c>
      <c r="S166" s="78">
        <v>0</v>
      </c>
      <c r="T166" s="78">
        <v>22</v>
      </c>
      <c r="U166" s="78">
        <v>0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113</v>
      </c>
      <c r="H167" s="78">
        <v>39</v>
      </c>
      <c r="I167" s="78">
        <v>59</v>
      </c>
      <c r="J167" s="78">
        <v>0</v>
      </c>
      <c r="K167" s="78">
        <v>37</v>
      </c>
      <c r="L167" s="78">
        <v>105</v>
      </c>
      <c r="M167" s="105" t="s">
        <v>91</v>
      </c>
      <c r="N167" s="105" t="s">
        <v>91</v>
      </c>
      <c r="O167" s="78">
        <v>43</v>
      </c>
      <c r="P167" s="78">
        <v>100</v>
      </c>
      <c r="Q167" s="78">
        <v>0</v>
      </c>
      <c r="R167" s="78">
        <v>2</v>
      </c>
      <c r="S167" s="78">
        <v>0</v>
      </c>
      <c r="T167" s="78">
        <v>7</v>
      </c>
      <c r="U167" s="78">
        <v>0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48</v>
      </c>
      <c r="H168" s="78">
        <v>10</v>
      </c>
      <c r="I168" s="78">
        <v>20</v>
      </c>
      <c r="J168" s="78">
        <v>0</v>
      </c>
      <c r="K168" s="78">
        <v>15</v>
      </c>
      <c r="L168" s="78">
        <v>48</v>
      </c>
      <c r="M168" s="105" t="s">
        <v>91</v>
      </c>
      <c r="N168" s="105" t="s">
        <v>91</v>
      </c>
      <c r="O168" s="78">
        <v>16</v>
      </c>
      <c r="P168" s="78">
        <v>48</v>
      </c>
      <c r="Q168" s="78">
        <v>0</v>
      </c>
      <c r="R168" s="78">
        <v>0</v>
      </c>
      <c r="S168" s="78">
        <v>0</v>
      </c>
      <c r="T168" s="78">
        <v>7</v>
      </c>
      <c r="U168" s="78">
        <v>0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119</v>
      </c>
      <c r="H169" s="78">
        <v>66</v>
      </c>
      <c r="I169" s="78">
        <v>68</v>
      </c>
      <c r="J169" s="78">
        <v>13</v>
      </c>
      <c r="K169" s="78">
        <v>48</v>
      </c>
      <c r="L169" s="78">
        <v>105</v>
      </c>
      <c r="M169" s="78">
        <v>68</v>
      </c>
      <c r="N169" s="78">
        <v>47</v>
      </c>
      <c r="O169" s="78">
        <v>54</v>
      </c>
      <c r="P169" s="78">
        <v>13</v>
      </c>
      <c r="Q169" s="78">
        <v>0</v>
      </c>
      <c r="R169" s="78">
        <v>17</v>
      </c>
      <c r="S169" s="78">
        <v>1</v>
      </c>
      <c r="T169" s="78">
        <v>7</v>
      </c>
      <c r="U169" s="78">
        <v>2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680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180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314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267</v>
      </c>
      <c r="H13" s="76">
        <v>133</v>
      </c>
      <c r="I13" s="76">
        <v>158</v>
      </c>
      <c r="J13" s="76">
        <v>89</v>
      </c>
      <c r="K13" s="76">
        <v>1577</v>
      </c>
      <c r="L13" s="76">
        <v>887</v>
      </c>
      <c r="M13" s="76">
        <v>276</v>
      </c>
      <c r="N13" s="76">
        <v>164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243</v>
      </c>
      <c r="H14" s="76">
        <v>123</v>
      </c>
      <c r="I14" s="76">
        <v>147</v>
      </c>
      <c r="J14" s="76">
        <v>82</v>
      </c>
      <c r="K14" s="76">
        <v>1407</v>
      </c>
      <c r="L14" s="76">
        <v>780</v>
      </c>
      <c r="M14" s="76">
        <v>275</v>
      </c>
      <c r="N14" s="76">
        <v>163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17</v>
      </c>
      <c r="H15" s="76">
        <v>6</v>
      </c>
      <c r="I15" s="76">
        <v>10</v>
      </c>
      <c r="J15" s="76">
        <v>7</v>
      </c>
      <c r="K15" s="76">
        <v>116</v>
      </c>
      <c r="L15" s="76">
        <v>58</v>
      </c>
      <c r="M15" s="76">
        <v>82</v>
      </c>
      <c r="N15" s="76">
        <v>36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24</v>
      </c>
      <c r="H16" s="76">
        <v>10</v>
      </c>
      <c r="I16" s="76">
        <v>11</v>
      </c>
      <c r="J16" s="76">
        <v>7</v>
      </c>
      <c r="K16" s="76">
        <v>170</v>
      </c>
      <c r="L16" s="76">
        <v>107</v>
      </c>
      <c r="M16" s="76">
        <v>1</v>
      </c>
      <c r="N16" s="76">
        <v>1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96</v>
      </c>
      <c r="H18" s="76">
        <v>45</v>
      </c>
      <c r="I18" s="76">
        <v>60</v>
      </c>
      <c r="J18" s="76">
        <v>30</v>
      </c>
      <c r="K18" s="76">
        <v>637</v>
      </c>
      <c r="L18" s="76">
        <v>364</v>
      </c>
      <c r="M18" s="76">
        <v>105</v>
      </c>
      <c r="N18" s="76">
        <v>60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20</v>
      </c>
      <c r="H20" s="76">
        <v>7</v>
      </c>
      <c r="I20" s="76">
        <v>12</v>
      </c>
      <c r="J20" s="76">
        <v>7</v>
      </c>
      <c r="K20" s="76">
        <v>43</v>
      </c>
      <c r="L20" s="76">
        <v>22</v>
      </c>
      <c r="M20" s="76">
        <v>1</v>
      </c>
      <c r="N20" s="76">
        <v>1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16</v>
      </c>
      <c r="H21" s="76">
        <v>11</v>
      </c>
      <c r="I21" s="76">
        <v>7</v>
      </c>
      <c r="J21" s="76">
        <v>3</v>
      </c>
      <c r="K21" s="76">
        <v>51</v>
      </c>
      <c r="L21" s="76">
        <v>41</v>
      </c>
      <c r="M21" s="76">
        <v>6</v>
      </c>
      <c r="N21" s="76">
        <v>6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78</v>
      </c>
      <c r="H22" s="76">
        <v>31</v>
      </c>
      <c r="I22" s="76">
        <v>46</v>
      </c>
      <c r="J22" s="76">
        <v>23</v>
      </c>
      <c r="K22" s="76">
        <v>505</v>
      </c>
      <c r="L22" s="76">
        <v>270</v>
      </c>
      <c r="M22" s="76">
        <v>53</v>
      </c>
      <c r="N22" s="76">
        <v>30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42</v>
      </c>
      <c r="H23" s="76">
        <v>19</v>
      </c>
      <c r="I23" s="76">
        <v>26</v>
      </c>
      <c r="J23" s="76">
        <v>16</v>
      </c>
      <c r="K23" s="76">
        <v>270</v>
      </c>
      <c r="L23" s="76">
        <v>170</v>
      </c>
      <c r="M23" s="76">
        <v>2</v>
      </c>
      <c r="N23" s="76">
        <v>2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23</v>
      </c>
      <c r="I24" s="103" t="s">
        <v>91</v>
      </c>
      <c r="J24" s="76">
        <v>11</v>
      </c>
      <c r="K24" s="103" t="s">
        <v>91</v>
      </c>
      <c r="L24" s="76">
        <v>279</v>
      </c>
      <c r="M24" s="103" t="s">
        <v>91</v>
      </c>
      <c r="N24" s="76">
        <v>22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225</v>
      </c>
      <c r="H25" s="76">
        <v>124</v>
      </c>
      <c r="I25" s="76">
        <v>120</v>
      </c>
      <c r="J25" s="76">
        <v>67</v>
      </c>
      <c r="K25" s="76">
        <v>1246</v>
      </c>
      <c r="L25" s="76">
        <v>723</v>
      </c>
      <c r="M25" s="76">
        <v>191</v>
      </c>
      <c r="N25" s="76">
        <v>112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94</v>
      </c>
      <c r="H26" s="76">
        <v>53</v>
      </c>
      <c r="I26" s="76">
        <v>60</v>
      </c>
      <c r="J26" s="76">
        <v>32</v>
      </c>
      <c r="K26" s="76">
        <v>364</v>
      </c>
      <c r="L26" s="76">
        <v>232</v>
      </c>
      <c r="M26" s="76">
        <v>41</v>
      </c>
      <c r="N26" s="76">
        <v>28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58</v>
      </c>
      <c r="H27" s="76">
        <v>31</v>
      </c>
      <c r="I27" s="76">
        <v>34</v>
      </c>
      <c r="J27" s="76">
        <v>23</v>
      </c>
      <c r="K27" s="76">
        <v>180</v>
      </c>
      <c r="L27" s="76">
        <v>105</v>
      </c>
      <c r="M27" s="76">
        <v>13</v>
      </c>
      <c r="N27" s="76">
        <v>10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39</v>
      </c>
      <c r="H28" s="76">
        <v>25</v>
      </c>
      <c r="I28" s="76">
        <v>24</v>
      </c>
      <c r="J28" s="76">
        <v>19</v>
      </c>
      <c r="K28" s="76">
        <v>540</v>
      </c>
      <c r="L28" s="76">
        <v>326</v>
      </c>
      <c r="M28" s="76">
        <v>3</v>
      </c>
      <c r="N28" s="76">
        <v>2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54</v>
      </c>
      <c r="H29" s="76">
        <v>22</v>
      </c>
      <c r="I29" s="76">
        <v>26</v>
      </c>
      <c r="J29" s="76">
        <v>11</v>
      </c>
      <c r="K29" s="76">
        <v>429</v>
      </c>
      <c r="L29" s="76">
        <v>168</v>
      </c>
      <c r="M29" s="76">
        <v>100</v>
      </c>
      <c r="N29" s="76">
        <v>49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3</v>
      </c>
      <c r="H30" s="76">
        <v>2</v>
      </c>
      <c r="I30" s="76">
        <v>5</v>
      </c>
      <c r="J30" s="76">
        <v>3</v>
      </c>
      <c r="K30" s="76">
        <v>58</v>
      </c>
      <c r="L30" s="76">
        <v>31</v>
      </c>
      <c r="M30" s="76">
        <v>1</v>
      </c>
      <c r="N30" s="76">
        <v>1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52</v>
      </c>
      <c r="H31" s="76">
        <v>38</v>
      </c>
      <c r="I31" s="76">
        <v>25</v>
      </c>
      <c r="J31" s="76">
        <v>20</v>
      </c>
      <c r="K31" s="76">
        <v>313</v>
      </c>
      <c r="L31" s="76">
        <v>274</v>
      </c>
      <c r="M31" s="76">
        <v>57</v>
      </c>
      <c r="N31" s="76">
        <v>45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4</v>
      </c>
      <c r="H32" s="76">
        <v>4</v>
      </c>
      <c r="I32" s="76">
        <v>4</v>
      </c>
      <c r="J32" s="76">
        <v>4</v>
      </c>
      <c r="K32" s="76">
        <v>15</v>
      </c>
      <c r="L32" s="76">
        <v>14</v>
      </c>
      <c r="M32" s="76">
        <v>4</v>
      </c>
      <c r="N32" s="76">
        <v>4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28</v>
      </c>
      <c r="H33" s="76">
        <v>14</v>
      </c>
      <c r="I33" s="76">
        <v>14</v>
      </c>
      <c r="J33" s="76">
        <v>8</v>
      </c>
      <c r="K33" s="76">
        <v>234</v>
      </c>
      <c r="L33" s="76">
        <v>124</v>
      </c>
      <c r="M33" s="76">
        <v>41</v>
      </c>
      <c r="N33" s="76">
        <v>25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267</v>
      </c>
      <c r="H39" s="76">
        <v>133</v>
      </c>
      <c r="I39" s="76">
        <v>96</v>
      </c>
      <c r="J39" s="76">
        <v>45</v>
      </c>
      <c r="K39" s="76">
        <v>54</v>
      </c>
      <c r="L39" s="76">
        <v>30</v>
      </c>
      <c r="M39" s="76">
        <v>94</v>
      </c>
      <c r="N39" s="76">
        <v>53</v>
      </c>
      <c r="O39" s="76">
        <v>58</v>
      </c>
      <c r="P39" s="76">
        <v>31</v>
      </c>
      <c r="Q39" s="76">
        <v>54</v>
      </c>
      <c r="R39" s="76">
        <v>22</v>
      </c>
      <c r="S39" s="76">
        <v>39</v>
      </c>
      <c r="T39" s="76">
        <v>25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59</v>
      </c>
      <c r="H40" s="76">
        <v>28</v>
      </c>
      <c r="I40" s="76">
        <v>27</v>
      </c>
      <c r="J40" s="76">
        <v>11</v>
      </c>
      <c r="K40" s="76">
        <v>7</v>
      </c>
      <c r="L40" s="76">
        <v>3</v>
      </c>
      <c r="M40" s="76">
        <v>37</v>
      </c>
      <c r="N40" s="76">
        <v>20</v>
      </c>
      <c r="O40" s="76">
        <v>28</v>
      </c>
      <c r="P40" s="76">
        <v>15</v>
      </c>
      <c r="Q40" s="76">
        <v>2</v>
      </c>
      <c r="R40" s="76">
        <v>0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208</v>
      </c>
      <c r="H41" s="76">
        <v>105</v>
      </c>
      <c r="I41" s="76">
        <v>69</v>
      </c>
      <c r="J41" s="76">
        <v>34</v>
      </c>
      <c r="K41" s="76">
        <v>47</v>
      </c>
      <c r="L41" s="76">
        <v>27</v>
      </c>
      <c r="M41" s="76">
        <v>57</v>
      </c>
      <c r="N41" s="76">
        <v>33</v>
      </c>
      <c r="O41" s="76">
        <v>30</v>
      </c>
      <c r="P41" s="76">
        <v>16</v>
      </c>
      <c r="Q41" s="76">
        <v>52</v>
      </c>
      <c r="R41" s="76">
        <v>22</v>
      </c>
      <c r="S41" s="76">
        <v>39</v>
      </c>
      <c r="T41" s="76">
        <v>25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1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1</v>
      </c>
      <c r="N44" s="76">
        <v>0</v>
      </c>
      <c r="O44" s="76">
        <v>1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3</v>
      </c>
      <c r="H46" s="76">
        <v>0</v>
      </c>
      <c r="I46" s="76">
        <v>2</v>
      </c>
      <c r="J46" s="76">
        <v>0</v>
      </c>
      <c r="K46" s="76">
        <v>0</v>
      </c>
      <c r="L46" s="76">
        <v>0</v>
      </c>
      <c r="M46" s="76">
        <v>2</v>
      </c>
      <c r="N46" s="76">
        <v>0</v>
      </c>
      <c r="O46" s="76">
        <v>2</v>
      </c>
      <c r="P46" s="76">
        <v>0</v>
      </c>
      <c r="Q46" s="76">
        <v>1</v>
      </c>
      <c r="R46" s="76">
        <v>0</v>
      </c>
      <c r="S46" s="76">
        <v>0</v>
      </c>
      <c r="T46" s="76">
        <v>0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292</v>
      </c>
      <c r="H48" s="76">
        <v>154</v>
      </c>
      <c r="I48" s="76">
        <v>106</v>
      </c>
      <c r="J48" s="76">
        <v>52</v>
      </c>
      <c r="K48" s="76">
        <v>35</v>
      </c>
      <c r="L48" s="76">
        <v>19</v>
      </c>
      <c r="M48" s="76">
        <v>97</v>
      </c>
      <c r="N48" s="76">
        <v>50</v>
      </c>
      <c r="O48" s="76">
        <v>57</v>
      </c>
      <c r="P48" s="76">
        <v>32</v>
      </c>
      <c r="Q48" s="76">
        <v>63</v>
      </c>
      <c r="R48" s="76">
        <v>24</v>
      </c>
      <c r="S48" s="76">
        <v>51</v>
      </c>
      <c r="T48" s="76">
        <v>37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158</v>
      </c>
      <c r="H49" s="76">
        <v>89</v>
      </c>
      <c r="I49" s="76">
        <v>60</v>
      </c>
      <c r="J49" s="76">
        <v>30</v>
      </c>
      <c r="K49" s="76">
        <v>24</v>
      </c>
      <c r="L49" s="76">
        <v>15</v>
      </c>
      <c r="M49" s="76">
        <v>60</v>
      </c>
      <c r="N49" s="76">
        <v>32</v>
      </c>
      <c r="O49" s="76">
        <v>34</v>
      </c>
      <c r="P49" s="76">
        <v>23</v>
      </c>
      <c r="Q49" s="76">
        <v>26</v>
      </c>
      <c r="R49" s="76">
        <v>11</v>
      </c>
      <c r="S49" s="76">
        <v>24</v>
      </c>
      <c r="T49" s="76">
        <v>19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119</v>
      </c>
      <c r="H50" s="76">
        <v>71</v>
      </c>
      <c r="I50" s="76">
        <v>46</v>
      </c>
      <c r="J50" s="76">
        <v>24</v>
      </c>
      <c r="K50" s="76">
        <v>20</v>
      </c>
      <c r="L50" s="76">
        <v>12</v>
      </c>
      <c r="M50" s="76">
        <v>42</v>
      </c>
      <c r="N50" s="76">
        <v>23</v>
      </c>
      <c r="O50" s="76">
        <v>29</v>
      </c>
      <c r="P50" s="76">
        <v>19</v>
      </c>
      <c r="Q50" s="76">
        <v>18</v>
      </c>
      <c r="R50" s="76">
        <v>8</v>
      </c>
      <c r="S50" s="76">
        <v>22</v>
      </c>
      <c r="T50" s="76">
        <v>18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1</v>
      </c>
      <c r="H51" s="76">
        <v>1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39</v>
      </c>
      <c r="H53" s="76">
        <v>18</v>
      </c>
      <c r="I53" s="76">
        <v>14</v>
      </c>
      <c r="J53" s="76">
        <v>6</v>
      </c>
      <c r="K53" s="76">
        <v>4</v>
      </c>
      <c r="L53" s="76">
        <v>3</v>
      </c>
      <c r="M53" s="76">
        <v>18</v>
      </c>
      <c r="N53" s="76">
        <v>9</v>
      </c>
      <c r="O53" s="76">
        <v>5</v>
      </c>
      <c r="P53" s="76">
        <v>4</v>
      </c>
      <c r="Q53" s="76">
        <v>8</v>
      </c>
      <c r="R53" s="76">
        <v>3</v>
      </c>
      <c r="S53" s="76">
        <v>2</v>
      </c>
      <c r="T53" s="76">
        <v>1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7</v>
      </c>
      <c r="H54" s="76">
        <v>5</v>
      </c>
      <c r="I54" s="76">
        <v>1</v>
      </c>
      <c r="J54" s="76">
        <v>1</v>
      </c>
      <c r="K54" s="76">
        <v>1</v>
      </c>
      <c r="L54" s="76">
        <v>1</v>
      </c>
      <c r="M54" s="76">
        <v>0</v>
      </c>
      <c r="N54" s="76">
        <v>0</v>
      </c>
      <c r="O54" s="76">
        <v>0</v>
      </c>
      <c r="P54" s="76">
        <v>0</v>
      </c>
      <c r="Q54" s="76">
        <v>1</v>
      </c>
      <c r="R54" s="76">
        <v>1</v>
      </c>
      <c r="S54" s="76">
        <v>1</v>
      </c>
      <c r="T54" s="76">
        <v>0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14</v>
      </c>
      <c r="H55" s="76">
        <v>3</v>
      </c>
      <c r="I55" s="76">
        <v>8</v>
      </c>
      <c r="J55" s="76">
        <v>1</v>
      </c>
      <c r="K55" s="76">
        <v>1</v>
      </c>
      <c r="L55" s="76">
        <v>1</v>
      </c>
      <c r="M55" s="76">
        <v>1</v>
      </c>
      <c r="N55" s="76">
        <v>0</v>
      </c>
      <c r="O55" s="76">
        <v>0</v>
      </c>
      <c r="P55" s="76">
        <v>0</v>
      </c>
      <c r="Q55" s="76">
        <v>6</v>
      </c>
      <c r="R55" s="76">
        <v>1</v>
      </c>
      <c r="S55" s="76">
        <v>0</v>
      </c>
      <c r="T55" s="76">
        <v>0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15</v>
      </c>
      <c r="H56" s="76">
        <v>7</v>
      </c>
      <c r="I56" s="76">
        <v>2</v>
      </c>
      <c r="J56" s="76">
        <v>1</v>
      </c>
      <c r="K56" s="76">
        <v>2</v>
      </c>
      <c r="L56" s="76">
        <v>1</v>
      </c>
      <c r="M56" s="76">
        <v>15</v>
      </c>
      <c r="N56" s="76">
        <v>7</v>
      </c>
      <c r="O56" s="76">
        <v>4</v>
      </c>
      <c r="P56" s="76">
        <v>3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2</v>
      </c>
      <c r="H59" s="76">
        <v>2</v>
      </c>
      <c r="I59" s="76">
        <v>2</v>
      </c>
      <c r="J59" s="76">
        <v>2</v>
      </c>
      <c r="K59" s="76">
        <v>0</v>
      </c>
      <c r="L59" s="76">
        <v>0</v>
      </c>
      <c r="M59" s="76">
        <v>2</v>
      </c>
      <c r="N59" s="76">
        <v>2</v>
      </c>
      <c r="O59" s="76">
        <v>1</v>
      </c>
      <c r="P59" s="76">
        <v>1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1</v>
      </c>
      <c r="H65" s="76">
        <v>1</v>
      </c>
      <c r="I65" s="76">
        <v>1</v>
      </c>
      <c r="J65" s="76">
        <v>1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1</v>
      </c>
      <c r="R65" s="76">
        <v>1</v>
      </c>
      <c r="S65" s="76">
        <v>1</v>
      </c>
      <c r="T65" s="76">
        <v>1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1</v>
      </c>
      <c r="H66" s="76">
        <v>0</v>
      </c>
      <c r="I66" s="76">
        <v>1</v>
      </c>
      <c r="J66" s="76">
        <v>0</v>
      </c>
      <c r="K66" s="76">
        <v>0</v>
      </c>
      <c r="L66" s="76">
        <v>0</v>
      </c>
      <c r="M66" s="76">
        <v>1</v>
      </c>
      <c r="N66" s="76">
        <v>0</v>
      </c>
      <c r="O66" s="76">
        <v>1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1</v>
      </c>
      <c r="H67" s="76">
        <v>0</v>
      </c>
      <c r="I67" s="76">
        <v>1</v>
      </c>
      <c r="J67" s="76">
        <v>0</v>
      </c>
      <c r="K67" s="76">
        <v>0</v>
      </c>
      <c r="L67" s="76">
        <v>0</v>
      </c>
      <c r="M67" s="76">
        <v>1</v>
      </c>
      <c r="N67" s="76">
        <v>0</v>
      </c>
      <c r="O67" s="76">
        <v>1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11</v>
      </c>
      <c r="H68" s="76">
        <v>8</v>
      </c>
      <c r="I68" s="76">
        <v>2</v>
      </c>
      <c r="J68" s="76">
        <v>2</v>
      </c>
      <c r="K68" s="76">
        <v>1</v>
      </c>
      <c r="L68" s="76">
        <v>0</v>
      </c>
      <c r="M68" s="76">
        <v>4</v>
      </c>
      <c r="N68" s="76">
        <v>4</v>
      </c>
      <c r="O68" s="76">
        <v>3</v>
      </c>
      <c r="P68" s="76">
        <v>3</v>
      </c>
      <c r="Q68" s="76">
        <v>1</v>
      </c>
      <c r="R68" s="76">
        <v>0</v>
      </c>
      <c r="S68" s="76">
        <v>0</v>
      </c>
      <c r="T68" s="76">
        <v>0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8</v>
      </c>
      <c r="H71" s="76">
        <v>2</v>
      </c>
      <c r="I71" s="76">
        <v>5</v>
      </c>
      <c r="J71" s="76">
        <v>1</v>
      </c>
      <c r="K71" s="76">
        <v>0</v>
      </c>
      <c r="L71" s="76">
        <v>0</v>
      </c>
      <c r="M71" s="76">
        <v>1</v>
      </c>
      <c r="N71" s="76">
        <v>1</v>
      </c>
      <c r="O71" s="76">
        <v>1</v>
      </c>
      <c r="P71" s="76">
        <v>1</v>
      </c>
      <c r="Q71" s="76">
        <v>6</v>
      </c>
      <c r="R71" s="76">
        <v>0</v>
      </c>
      <c r="S71" s="76">
        <v>4</v>
      </c>
      <c r="T71" s="76">
        <v>1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1</v>
      </c>
      <c r="H74" s="76">
        <v>0</v>
      </c>
      <c r="I74" s="76">
        <v>1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81</v>
      </c>
      <c r="H75" s="76">
        <v>37</v>
      </c>
      <c r="I75" s="76">
        <v>22</v>
      </c>
      <c r="J75" s="76">
        <v>11</v>
      </c>
      <c r="K75" s="76">
        <v>5</v>
      </c>
      <c r="L75" s="76">
        <v>2</v>
      </c>
      <c r="M75" s="76">
        <v>28</v>
      </c>
      <c r="N75" s="76">
        <v>12</v>
      </c>
      <c r="O75" s="76">
        <v>18</v>
      </c>
      <c r="P75" s="76">
        <v>5</v>
      </c>
      <c r="Q75" s="76">
        <v>14</v>
      </c>
      <c r="R75" s="76">
        <v>4</v>
      </c>
      <c r="S75" s="76">
        <v>9</v>
      </c>
      <c r="T75" s="76">
        <v>8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11</v>
      </c>
      <c r="H76" s="76">
        <v>8</v>
      </c>
      <c r="I76" s="76">
        <v>4</v>
      </c>
      <c r="J76" s="76">
        <v>3</v>
      </c>
      <c r="K76" s="76">
        <v>0</v>
      </c>
      <c r="L76" s="76">
        <v>0</v>
      </c>
      <c r="M76" s="76">
        <v>3</v>
      </c>
      <c r="N76" s="76">
        <v>1</v>
      </c>
      <c r="O76" s="76">
        <v>0</v>
      </c>
      <c r="P76" s="76">
        <v>0</v>
      </c>
      <c r="Q76" s="76">
        <v>2</v>
      </c>
      <c r="R76" s="76">
        <v>2</v>
      </c>
      <c r="S76" s="76">
        <v>4</v>
      </c>
      <c r="T76" s="76">
        <v>3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6</v>
      </c>
      <c r="H78" s="76">
        <v>4</v>
      </c>
      <c r="I78" s="76">
        <v>4</v>
      </c>
      <c r="J78" s="76">
        <v>2</v>
      </c>
      <c r="K78" s="76">
        <v>2</v>
      </c>
      <c r="L78" s="76">
        <v>1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6</v>
      </c>
      <c r="R78" s="76">
        <v>4</v>
      </c>
      <c r="S78" s="76">
        <v>3</v>
      </c>
      <c r="T78" s="76">
        <v>2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3</v>
      </c>
      <c r="H79" s="76">
        <v>1</v>
      </c>
      <c r="I79" s="76">
        <v>1</v>
      </c>
      <c r="J79" s="76">
        <v>0</v>
      </c>
      <c r="K79" s="76">
        <v>2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1</v>
      </c>
      <c r="T79" s="76">
        <v>1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12</v>
      </c>
      <c r="H81" s="76">
        <v>5</v>
      </c>
      <c r="I81" s="76">
        <v>6</v>
      </c>
      <c r="J81" s="76">
        <v>3</v>
      </c>
      <c r="K81" s="76">
        <v>1</v>
      </c>
      <c r="L81" s="76">
        <v>1</v>
      </c>
      <c r="M81" s="76">
        <v>0</v>
      </c>
      <c r="N81" s="76">
        <v>0</v>
      </c>
      <c r="O81" s="76">
        <v>0</v>
      </c>
      <c r="P81" s="76">
        <v>0</v>
      </c>
      <c r="Q81" s="76">
        <v>7</v>
      </c>
      <c r="R81" s="76">
        <v>3</v>
      </c>
      <c r="S81" s="76">
        <v>6</v>
      </c>
      <c r="T81" s="76">
        <v>3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23</v>
      </c>
      <c r="L82" s="76">
        <v>14</v>
      </c>
      <c r="M82" s="76">
        <v>4</v>
      </c>
      <c r="N82" s="76">
        <v>3</v>
      </c>
      <c r="O82" s="76">
        <v>3</v>
      </c>
      <c r="P82" s="76">
        <v>2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1577</v>
      </c>
      <c r="H83" s="76">
        <v>887</v>
      </c>
      <c r="I83" s="76">
        <v>637</v>
      </c>
      <c r="J83" s="76">
        <v>364</v>
      </c>
      <c r="K83" s="76">
        <v>276</v>
      </c>
      <c r="L83" s="76">
        <v>164</v>
      </c>
      <c r="M83" s="76">
        <v>364</v>
      </c>
      <c r="N83" s="76">
        <v>232</v>
      </c>
      <c r="O83" s="76">
        <v>180</v>
      </c>
      <c r="P83" s="76">
        <v>105</v>
      </c>
      <c r="Q83" s="76">
        <v>429</v>
      </c>
      <c r="R83" s="76">
        <v>168</v>
      </c>
      <c r="S83" s="76">
        <v>540</v>
      </c>
      <c r="T83" s="76">
        <v>326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236</v>
      </c>
      <c r="H84" s="76">
        <v>137</v>
      </c>
      <c r="I84" s="76">
        <v>95</v>
      </c>
      <c r="J84" s="76">
        <v>50</v>
      </c>
      <c r="K84" s="76">
        <v>35</v>
      </c>
      <c r="L84" s="76">
        <v>17</v>
      </c>
      <c r="M84" s="76">
        <v>129</v>
      </c>
      <c r="N84" s="76">
        <v>78</v>
      </c>
      <c r="O84" s="76">
        <v>87</v>
      </c>
      <c r="P84" s="76">
        <v>48</v>
      </c>
      <c r="Q84" s="76">
        <v>27</v>
      </c>
      <c r="R84" s="76">
        <v>9</v>
      </c>
      <c r="S84" s="76">
        <v>43</v>
      </c>
      <c r="T84" s="76">
        <v>29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5</v>
      </c>
      <c r="H90" s="76">
        <v>4</v>
      </c>
      <c r="I90" s="76">
        <v>51</v>
      </c>
      <c r="J90" s="76">
        <v>29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0</v>
      </c>
      <c r="H91" s="76">
        <v>0</v>
      </c>
      <c r="I91" s="76">
        <v>21</v>
      </c>
      <c r="J91" s="76">
        <v>4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3</v>
      </c>
      <c r="H92" s="76">
        <v>0</v>
      </c>
      <c r="I92" s="76">
        <v>1</v>
      </c>
      <c r="J92" s="76">
        <v>1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2</v>
      </c>
      <c r="H93" s="76">
        <v>0</v>
      </c>
      <c r="I93" s="76">
        <v>0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1</v>
      </c>
      <c r="H94" s="76">
        <v>0</v>
      </c>
      <c r="I94" s="76">
        <v>57</v>
      </c>
      <c r="J94" s="76">
        <v>37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17</v>
      </c>
      <c r="J97" s="76">
        <v>8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2</v>
      </c>
      <c r="J102" s="76">
        <v>0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7</v>
      </c>
      <c r="H104" s="76">
        <v>1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15</v>
      </c>
      <c r="H110" s="76">
        <v>11</v>
      </c>
      <c r="I110" s="76">
        <v>43</v>
      </c>
      <c r="J110" s="76">
        <v>23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2</v>
      </c>
      <c r="H111" s="76">
        <v>2</v>
      </c>
      <c r="I111" s="76">
        <v>6</v>
      </c>
      <c r="J111" s="76">
        <v>6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15</v>
      </c>
      <c r="H113" s="76">
        <v>10</v>
      </c>
      <c r="I113" s="76">
        <v>47</v>
      </c>
      <c r="J113" s="76">
        <v>37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7</v>
      </c>
      <c r="H116" s="76">
        <v>2</v>
      </c>
      <c r="I116" s="76">
        <v>22</v>
      </c>
      <c r="J116" s="76">
        <v>7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2</v>
      </c>
      <c r="H117" s="76">
        <v>1</v>
      </c>
      <c r="I117" s="76">
        <v>10</v>
      </c>
      <c r="J117" s="76">
        <v>2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40</v>
      </c>
      <c r="H123" s="76">
        <v>25</v>
      </c>
      <c r="I123" s="76">
        <v>11</v>
      </c>
      <c r="J123" s="76">
        <v>1</v>
      </c>
      <c r="K123" s="76">
        <v>34</v>
      </c>
      <c r="L123" s="76">
        <v>22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26</v>
      </c>
      <c r="H124" s="76">
        <v>11</v>
      </c>
      <c r="I124" s="76">
        <v>9</v>
      </c>
      <c r="J124" s="76">
        <v>1</v>
      </c>
      <c r="K124" s="76">
        <v>32</v>
      </c>
      <c r="L124" s="76">
        <v>22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14</v>
      </c>
      <c r="H125" s="76">
        <v>14</v>
      </c>
      <c r="I125" s="76">
        <v>2</v>
      </c>
      <c r="J125" s="103" t="s">
        <v>91</v>
      </c>
      <c r="K125" s="76">
        <v>2</v>
      </c>
      <c r="L125" s="76">
        <v>0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14</v>
      </c>
      <c r="H126" s="76">
        <v>14</v>
      </c>
      <c r="I126" s="76">
        <v>2</v>
      </c>
      <c r="J126" s="103" t="s">
        <v>91</v>
      </c>
      <c r="K126" s="76">
        <v>2</v>
      </c>
      <c r="L126" s="76">
        <v>0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0</v>
      </c>
      <c r="H128" s="76">
        <v>0</v>
      </c>
      <c r="I128" s="76">
        <v>0</v>
      </c>
      <c r="J128" s="103" t="s">
        <v>91</v>
      </c>
      <c r="K128" s="76">
        <v>0</v>
      </c>
      <c r="L128" s="76">
        <v>0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4</v>
      </c>
      <c r="H129" s="76">
        <v>0</v>
      </c>
      <c r="I129" s="76">
        <v>0</v>
      </c>
      <c r="J129" s="76">
        <v>1</v>
      </c>
      <c r="K129" s="76">
        <v>6</v>
      </c>
      <c r="L129" s="76">
        <v>3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1</v>
      </c>
      <c r="H137" s="76">
        <v>1</v>
      </c>
      <c r="I137" s="76">
        <v>0</v>
      </c>
      <c r="J137" s="76">
        <v>0</v>
      </c>
      <c r="K137" s="76">
        <v>1</v>
      </c>
      <c r="L137" s="76">
        <v>1</v>
      </c>
      <c r="M137" s="76">
        <v>0</v>
      </c>
      <c r="N137" s="76">
        <v>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1</v>
      </c>
      <c r="J138" s="76">
        <v>32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1577</v>
      </c>
      <c r="H145" s="78">
        <v>887</v>
      </c>
      <c r="I145" s="78">
        <v>637</v>
      </c>
      <c r="J145" s="78">
        <v>43</v>
      </c>
      <c r="K145" s="78">
        <v>401</v>
      </c>
      <c r="L145" s="78">
        <v>1246</v>
      </c>
      <c r="M145" s="78">
        <v>364</v>
      </c>
      <c r="N145" s="78">
        <v>180</v>
      </c>
      <c r="O145" s="78">
        <v>540</v>
      </c>
      <c r="P145" s="78">
        <v>429</v>
      </c>
      <c r="Q145" s="78">
        <v>58</v>
      </c>
      <c r="R145" s="78">
        <v>313</v>
      </c>
      <c r="S145" s="78">
        <v>15</v>
      </c>
      <c r="T145" s="78">
        <v>234</v>
      </c>
      <c r="U145" s="78">
        <v>22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248</v>
      </c>
      <c r="H146" s="78">
        <v>121</v>
      </c>
      <c r="I146" s="78">
        <v>87</v>
      </c>
      <c r="J146" s="78">
        <v>12</v>
      </c>
      <c r="K146" s="105" t="s">
        <v>91</v>
      </c>
      <c r="L146" s="78">
        <v>180</v>
      </c>
      <c r="M146" s="78">
        <v>86</v>
      </c>
      <c r="N146" s="78">
        <v>53</v>
      </c>
      <c r="O146" s="78">
        <v>13</v>
      </c>
      <c r="P146" s="78">
        <v>49</v>
      </c>
      <c r="Q146" s="78">
        <v>3</v>
      </c>
      <c r="R146" s="78">
        <v>50</v>
      </c>
      <c r="S146" s="78">
        <v>3</v>
      </c>
      <c r="T146" s="78">
        <v>25</v>
      </c>
      <c r="U146" s="78">
        <v>6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300</v>
      </c>
      <c r="H147" s="78">
        <v>145</v>
      </c>
      <c r="I147" s="78">
        <v>108</v>
      </c>
      <c r="J147" s="78">
        <v>11</v>
      </c>
      <c r="K147" s="105" t="s">
        <v>91</v>
      </c>
      <c r="L147" s="78">
        <v>208</v>
      </c>
      <c r="M147" s="78">
        <v>83</v>
      </c>
      <c r="N147" s="78">
        <v>36</v>
      </c>
      <c r="O147" s="78">
        <v>16</v>
      </c>
      <c r="P147" s="78">
        <v>67</v>
      </c>
      <c r="Q147" s="78">
        <v>9</v>
      </c>
      <c r="R147" s="78">
        <v>43</v>
      </c>
      <c r="S147" s="78">
        <v>5</v>
      </c>
      <c r="T147" s="78">
        <v>38</v>
      </c>
      <c r="U147" s="78">
        <v>3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324</v>
      </c>
      <c r="H148" s="78">
        <v>179</v>
      </c>
      <c r="I148" s="78">
        <v>130</v>
      </c>
      <c r="J148" s="78">
        <v>13</v>
      </c>
      <c r="K148" s="105" t="s">
        <v>91</v>
      </c>
      <c r="L148" s="78">
        <v>222</v>
      </c>
      <c r="M148" s="78">
        <v>73</v>
      </c>
      <c r="N148" s="78">
        <v>38</v>
      </c>
      <c r="O148" s="78">
        <v>45</v>
      </c>
      <c r="P148" s="78">
        <v>89</v>
      </c>
      <c r="Q148" s="78">
        <v>15</v>
      </c>
      <c r="R148" s="78">
        <v>53</v>
      </c>
      <c r="S148" s="78">
        <v>2</v>
      </c>
      <c r="T148" s="78">
        <v>34</v>
      </c>
      <c r="U148" s="78">
        <v>1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304</v>
      </c>
      <c r="H149" s="78">
        <v>201</v>
      </c>
      <c r="I149" s="78">
        <v>120</v>
      </c>
      <c r="J149" s="78">
        <v>7</v>
      </c>
      <c r="K149" s="105" t="s">
        <v>91</v>
      </c>
      <c r="L149" s="78">
        <v>235</v>
      </c>
      <c r="M149" s="78">
        <v>63</v>
      </c>
      <c r="N149" s="78">
        <v>35</v>
      </c>
      <c r="O149" s="78">
        <v>65</v>
      </c>
      <c r="P149" s="78">
        <v>81</v>
      </c>
      <c r="Q149" s="78">
        <v>4</v>
      </c>
      <c r="R149" s="78">
        <v>61</v>
      </c>
      <c r="S149" s="78">
        <v>3</v>
      </c>
      <c r="T149" s="78">
        <v>57</v>
      </c>
      <c r="U149" s="78">
        <v>4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210</v>
      </c>
      <c r="H150" s="78">
        <v>131</v>
      </c>
      <c r="I150" s="78">
        <v>103</v>
      </c>
      <c r="J150" s="105" t="s">
        <v>91</v>
      </c>
      <c r="K150" s="78">
        <v>210</v>
      </c>
      <c r="L150" s="78">
        <v>210</v>
      </c>
      <c r="M150" s="78">
        <v>41</v>
      </c>
      <c r="N150" s="78">
        <v>15</v>
      </c>
      <c r="O150" s="78">
        <v>210</v>
      </c>
      <c r="P150" s="78">
        <v>66</v>
      </c>
      <c r="Q150" s="78">
        <v>15</v>
      </c>
      <c r="R150" s="78">
        <v>68</v>
      </c>
      <c r="S150" s="78">
        <v>1</v>
      </c>
      <c r="T150" s="78">
        <v>33</v>
      </c>
      <c r="U150" s="78">
        <v>1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191</v>
      </c>
      <c r="H151" s="78">
        <v>110</v>
      </c>
      <c r="I151" s="78">
        <v>89</v>
      </c>
      <c r="J151" s="105" t="s">
        <v>91</v>
      </c>
      <c r="K151" s="78">
        <v>191</v>
      </c>
      <c r="L151" s="78">
        <v>191</v>
      </c>
      <c r="M151" s="78">
        <v>18</v>
      </c>
      <c r="N151" s="78">
        <v>3</v>
      </c>
      <c r="O151" s="78">
        <v>191</v>
      </c>
      <c r="P151" s="78">
        <v>77</v>
      </c>
      <c r="Q151" s="78">
        <v>12</v>
      </c>
      <c r="R151" s="78">
        <v>38</v>
      </c>
      <c r="S151" s="78">
        <v>1</v>
      </c>
      <c r="T151" s="78">
        <v>47</v>
      </c>
      <c r="U151" s="78">
        <v>7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180</v>
      </c>
      <c r="H152" s="78">
        <v>105</v>
      </c>
      <c r="I152" s="78">
        <v>81</v>
      </c>
      <c r="J152" s="78">
        <v>33</v>
      </c>
      <c r="K152" s="78">
        <v>18</v>
      </c>
      <c r="L152" s="78">
        <v>180</v>
      </c>
      <c r="M152" s="78">
        <v>180</v>
      </c>
      <c r="N152" s="78">
        <v>180</v>
      </c>
      <c r="O152" s="78">
        <v>27</v>
      </c>
      <c r="P152" s="105" t="s">
        <v>91</v>
      </c>
      <c r="Q152" s="78">
        <v>1</v>
      </c>
      <c r="R152" s="78">
        <v>37</v>
      </c>
      <c r="S152" s="78">
        <v>0</v>
      </c>
      <c r="T152" s="78">
        <v>12</v>
      </c>
      <c r="U152" s="78">
        <v>1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384</v>
      </c>
      <c r="H153" s="78">
        <v>267</v>
      </c>
      <c r="I153" s="78">
        <v>152</v>
      </c>
      <c r="J153" s="78">
        <v>10</v>
      </c>
      <c r="K153" s="78">
        <v>87</v>
      </c>
      <c r="L153" s="78">
        <v>313</v>
      </c>
      <c r="M153" s="78">
        <v>184</v>
      </c>
      <c r="N153" s="105" t="s">
        <v>91</v>
      </c>
      <c r="O153" s="78">
        <v>123</v>
      </c>
      <c r="P153" s="105" t="s">
        <v>91</v>
      </c>
      <c r="Q153" s="78">
        <v>4</v>
      </c>
      <c r="R153" s="78">
        <v>170</v>
      </c>
      <c r="S153" s="78">
        <v>3</v>
      </c>
      <c r="T153" s="78">
        <v>32</v>
      </c>
      <c r="U153" s="78">
        <v>3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406</v>
      </c>
      <c r="H154" s="78">
        <v>250</v>
      </c>
      <c r="I154" s="78">
        <v>147</v>
      </c>
      <c r="J154" s="78">
        <v>0</v>
      </c>
      <c r="K154" s="78">
        <v>104</v>
      </c>
      <c r="L154" s="78">
        <v>233</v>
      </c>
      <c r="M154" s="105" t="s">
        <v>91</v>
      </c>
      <c r="N154" s="105" t="s">
        <v>91</v>
      </c>
      <c r="O154" s="78">
        <v>147</v>
      </c>
      <c r="P154" s="105" t="s">
        <v>91</v>
      </c>
      <c r="Q154" s="78">
        <v>16</v>
      </c>
      <c r="R154" s="78">
        <v>101</v>
      </c>
      <c r="S154" s="78">
        <v>8</v>
      </c>
      <c r="T154" s="78">
        <v>48</v>
      </c>
      <c r="U154" s="78">
        <v>2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358</v>
      </c>
      <c r="H155" s="78">
        <v>203</v>
      </c>
      <c r="I155" s="78">
        <v>149</v>
      </c>
      <c r="J155" s="78">
        <v>0</v>
      </c>
      <c r="K155" s="78">
        <v>97</v>
      </c>
      <c r="L155" s="78">
        <v>271</v>
      </c>
      <c r="M155" s="105" t="s">
        <v>91</v>
      </c>
      <c r="N155" s="105" t="s">
        <v>91</v>
      </c>
      <c r="O155" s="78">
        <v>123</v>
      </c>
      <c r="P155" s="78">
        <v>180</v>
      </c>
      <c r="Q155" s="78">
        <v>17</v>
      </c>
      <c r="R155" s="78">
        <v>5</v>
      </c>
      <c r="S155" s="78">
        <v>4</v>
      </c>
      <c r="T155" s="78">
        <v>74</v>
      </c>
      <c r="U155" s="78">
        <v>6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137</v>
      </c>
      <c r="H156" s="78">
        <v>61</v>
      </c>
      <c r="I156" s="78">
        <v>60</v>
      </c>
      <c r="J156" s="78">
        <v>0</v>
      </c>
      <c r="K156" s="78">
        <v>46</v>
      </c>
      <c r="L156" s="78">
        <v>137</v>
      </c>
      <c r="M156" s="105" t="s">
        <v>91</v>
      </c>
      <c r="N156" s="105" t="s">
        <v>91</v>
      </c>
      <c r="O156" s="78">
        <v>64</v>
      </c>
      <c r="P156" s="78">
        <v>137</v>
      </c>
      <c r="Q156" s="78">
        <v>9</v>
      </c>
      <c r="R156" s="78">
        <v>0</v>
      </c>
      <c r="S156" s="78">
        <v>0</v>
      </c>
      <c r="T156" s="78">
        <v>41</v>
      </c>
      <c r="U156" s="78">
        <v>2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112</v>
      </c>
      <c r="H157" s="78">
        <v>1</v>
      </c>
      <c r="I157" s="78">
        <v>48</v>
      </c>
      <c r="J157" s="78">
        <v>0</v>
      </c>
      <c r="K157" s="78">
        <v>49</v>
      </c>
      <c r="L157" s="78">
        <v>112</v>
      </c>
      <c r="M157" s="105" t="s">
        <v>91</v>
      </c>
      <c r="N157" s="105" t="s">
        <v>91</v>
      </c>
      <c r="O157" s="78">
        <v>56</v>
      </c>
      <c r="P157" s="78">
        <v>112</v>
      </c>
      <c r="Q157" s="78">
        <v>11</v>
      </c>
      <c r="R157" s="78">
        <v>0</v>
      </c>
      <c r="S157" s="78">
        <v>0</v>
      </c>
      <c r="T157" s="78">
        <v>27</v>
      </c>
      <c r="U157" s="78">
        <v>8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149</v>
      </c>
      <c r="H158" s="78">
        <v>98</v>
      </c>
      <c r="I158" s="78">
        <v>40</v>
      </c>
      <c r="J158" s="78">
        <v>10</v>
      </c>
      <c r="K158" s="78">
        <v>41</v>
      </c>
      <c r="L158" s="78">
        <v>114</v>
      </c>
      <c r="M158" s="78">
        <v>29</v>
      </c>
      <c r="N158" s="78">
        <v>5</v>
      </c>
      <c r="O158" s="78">
        <v>54</v>
      </c>
      <c r="P158" s="78">
        <v>23</v>
      </c>
      <c r="Q158" s="78">
        <v>1</v>
      </c>
      <c r="R158" s="78">
        <v>36</v>
      </c>
      <c r="S158" s="78">
        <v>2</v>
      </c>
      <c r="T158" s="78">
        <v>20</v>
      </c>
      <c r="U158" s="78">
        <v>3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295</v>
      </c>
      <c r="H159" s="78">
        <v>188</v>
      </c>
      <c r="I159" s="78">
        <v>105</v>
      </c>
      <c r="J159" s="78">
        <v>5</v>
      </c>
      <c r="K159" s="78">
        <v>64</v>
      </c>
      <c r="L159" s="78">
        <v>234</v>
      </c>
      <c r="M159" s="78">
        <v>80</v>
      </c>
      <c r="N159" s="78">
        <v>36</v>
      </c>
      <c r="O159" s="78">
        <v>98</v>
      </c>
      <c r="P159" s="78">
        <v>66</v>
      </c>
      <c r="Q159" s="78">
        <v>3</v>
      </c>
      <c r="R159" s="78">
        <v>67</v>
      </c>
      <c r="S159" s="78">
        <v>3</v>
      </c>
      <c r="T159" s="78">
        <v>40</v>
      </c>
      <c r="U159" s="78">
        <v>7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195</v>
      </c>
      <c r="H160" s="78">
        <v>140</v>
      </c>
      <c r="I160" s="78">
        <v>75</v>
      </c>
      <c r="J160" s="78">
        <v>1</v>
      </c>
      <c r="K160" s="78">
        <v>46</v>
      </c>
      <c r="L160" s="78">
        <v>154</v>
      </c>
      <c r="M160" s="78">
        <v>66</v>
      </c>
      <c r="N160" s="78">
        <v>30</v>
      </c>
      <c r="O160" s="78">
        <v>61</v>
      </c>
      <c r="P160" s="78">
        <v>16</v>
      </c>
      <c r="Q160" s="78">
        <v>5</v>
      </c>
      <c r="R160" s="78">
        <v>60</v>
      </c>
      <c r="S160" s="78">
        <v>3</v>
      </c>
      <c r="T160" s="78">
        <v>27</v>
      </c>
      <c r="U160" s="78">
        <v>2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447</v>
      </c>
      <c r="H161" s="78">
        <v>213</v>
      </c>
      <c r="I161" s="78">
        <v>210</v>
      </c>
      <c r="J161" s="78">
        <v>27</v>
      </c>
      <c r="K161" s="78">
        <v>113</v>
      </c>
      <c r="L161" s="78">
        <v>356</v>
      </c>
      <c r="M161" s="78">
        <v>88</v>
      </c>
      <c r="N161" s="78">
        <v>59</v>
      </c>
      <c r="O161" s="78">
        <v>145</v>
      </c>
      <c r="P161" s="78">
        <v>163</v>
      </c>
      <c r="Q161" s="78">
        <v>20</v>
      </c>
      <c r="R161" s="78">
        <v>60</v>
      </c>
      <c r="S161" s="78">
        <v>5</v>
      </c>
      <c r="T161" s="78">
        <v>83</v>
      </c>
      <c r="U161" s="78">
        <v>4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491</v>
      </c>
      <c r="H162" s="78">
        <v>248</v>
      </c>
      <c r="I162" s="78">
        <v>207</v>
      </c>
      <c r="J162" s="78">
        <v>0</v>
      </c>
      <c r="K162" s="78">
        <v>137</v>
      </c>
      <c r="L162" s="78">
        <v>388</v>
      </c>
      <c r="M162" s="78">
        <v>101</v>
      </c>
      <c r="N162" s="78">
        <v>50</v>
      </c>
      <c r="O162" s="78">
        <v>182</v>
      </c>
      <c r="P162" s="78">
        <v>161</v>
      </c>
      <c r="Q162" s="78">
        <v>29</v>
      </c>
      <c r="R162" s="78">
        <v>90</v>
      </c>
      <c r="S162" s="78">
        <v>2</v>
      </c>
      <c r="T162" s="78">
        <v>64</v>
      </c>
      <c r="U162" s="78">
        <v>6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297</v>
      </c>
      <c r="H163" s="78">
        <v>181</v>
      </c>
      <c r="I163" s="78">
        <v>118</v>
      </c>
      <c r="J163" s="78">
        <v>8</v>
      </c>
      <c r="K163" s="78">
        <v>79</v>
      </c>
      <c r="L163" s="78">
        <v>247</v>
      </c>
      <c r="M163" s="78">
        <v>99</v>
      </c>
      <c r="N163" s="78">
        <v>51</v>
      </c>
      <c r="O163" s="78">
        <v>120</v>
      </c>
      <c r="P163" s="78">
        <v>49</v>
      </c>
      <c r="Q163" s="78">
        <v>15</v>
      </c>
      <c r="R163" s="78">
        <v>61</v>
      </c>
      <c r="S163" s="78">
        <v>5</v>
      </c>
      <c r="T163" s="78">
        <v>39</v>
      </c>
      <c r="U163" s="78">
        <v>4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422</v>
      </c>
      <c r="H164" s="78">
        <v>271</v>
      </c>
      <c r="I164" s="78">
        <v>166</v>
      </c>
      <c r="J164" s="78">
        <v>26</v>
      </c>
      <c r="K164" s="78">
        <v>103</v>
      </c>
      <c r="L164" s="78">
        <v>338</v>
      </c>
      <c r="M164" s="78">
        <v>164</v>
      </c>
      <c r="N164" s="78">
        <v>82</v>
      </c>
      <c r="O164" s="78">
        <v>138</v>
      </c>
      <c r="P164" s="78">
        <v>42</v>
      </c>
      <c r="Q164" s="78">
        <v>9</v>
      </c>
      <c r="R164" s="78">
        <v>118</v>
      </c>
      <c r="S164" s="78">
        <v>3</v>
      </c>
      <c r="T164" s="78">
        <v>50</v>
      </c>
      <c r="U164" s="78">
        <v>2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273</v>
      </c>
      <c r="H165" s="78">
        <v>160</v>
      </c>
      <c r="I165" s="78">
        <v>108</v>
      </c>
      <c r="J165" s="78">
        <v>1</v>
      </c>
      <c r="K165" s="78">
        <v>65</v>
      </c>
      <c r="L165" s="78">
        <v>198</v>
      </c>
      <c r="M165" s="78">
        <v>28</v>
      </c>
      <c r="N165" s="78">
        <v>3</v>
      </c>
      <c r="O165" s="78">
        <v>91</v>
      </c>
      <c r="P165" s="78">
        <v>62</v>
      </c>
      <c r="Q165" s="78">
        <v>9</v>
      </c>
      <c r="R165" s="78">
        <v>61</v>
      </c>
      <c r="S165" s="78">
        <v>2</v>
      </c>
      <c r="T165" s="78">
        <v>44</v>
      </c>
      <c r="U165" s="78">
        <v>3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240</v>
      </c>
      <c r="H166" s="78">
        <v>109</v>
      </c>
      <c r="I166" s="78">
        <v>91</v>
      </c>
      <c r="J166" s="78">
        <v>0</v>
      </c>
      <c r="K166" s="78">
        <v>54</v>
      </c>
      <c r="L166" s="78">
        <v>170</v>
      </c>
      <c r="M166" s="78">
        <v>1</v>
      </c>
      <c r="N166" s="105" t="s">
        <v>91</v>
      </c>
      <c r="O166" s="78">
        <v>73</v>
      </c>
      <c r="P166" s="78">
        <v>113</v>
      </c>
      <c r="Q166" s="78">
        <v>15</v>
      </c>
      <c r="R166" s="78">
        <v>31</v>
      </c>
      <c r="S166" s="78">
        <v>3</v>
      </c>
      <c r="T166" s="78">
        <v>51</v>
      </c>
      <c r="U166" s="78">
        <v>5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123</v>
      </c>
      <c r="H167" s="78">
        <v>47</v>
      </c>
      <c r="I167" s="78">
        <v>60</v>
      </c>
      <c r="J167" s="78">
        <v>0</v>
      </c>
      <c r="K167" s="78">
        <v>30</v>
      </c>
      <c r="L167" s="78">
        <v>97</v>
      </c>
      <c r="M167" s="105" t="s">
        <v>91</v>
      </c>
      <c r="N167" s="105" t="s">
        <v>91</v>
      </c>
      <c r="O167" s="78">
        <v>34</v>
      </c>
      <c r="P167" s="78">
        <v>88</v>
      </c>
      <c r="Q167" s="78">
        <v>2</v>
      </c>
      <c r="R167" s="78">
        <v>2</v>
      </c>
      <c r="S167" s="78">
        <v>0</v>
      </c>
      <c r="T167" s="78">
        <v>28</v>
      </c>
      <c r="U167" s="78">
        <v>2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52</v>
      </c>
      <c r="H168" s="78">
        <v>12</v>
      </c>
      <c r="I168" s="78">
        <v>26</v>
      </c>
      <c r="J168" s="78">
        <v>0</v>
      </c>
      <c r="K168" s="78">
        <v>11</v>
      </c>
      <c r="L168" s="78">
        <v>52</v>
      </c>
      <c r="M168" s="105" t="s">
        <v>91</v>
      </c>
      <c r="N168" s="105" t="s">
        <v>91</v>
      </c>
      <c r="O168" s="78">
        <v>12</v>
      </c>
      <c r="P168" s="78">
        <v>52</v>
      </c>
      <c r="Q168" s="78">
        <v>2</v>
      </c>
      <c r="R168" s="78">
        <v>0</v>
      </c>
      <c r="S168" s="78">
        <v>0</v>
      </c>
      <c r="T168" s="78">
        <v>10</v>
      </c>
      <c r="U168" s="78">
        <v>2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170</v>
      </c>
      <c r="H169" s="78">
        <v>107</v>
      </c>
      <c r="I169" s="78">
        <v>68</v>
      </c>
      <c r="J169" s="78">
        <v>8</v>
      </c>
      <c r="K169" s="78">
        <v>59</v>
      </c>
      <c r="L169" s="78">
        <v>144</v>
      </c>
      <c r="M169" s="78">
        <v>72</v>
      </c>
      <c r="N169" s="78">
        <v>44</v>
      </c>
      <c r="O169" s="78">
        <v>72</v>
      </c>
      <c r="P169" s="78">
        <v>23</v>
      </c>
      <c r="Q169" s="78">
        <v>6</v>
      </c>
      <c r="R169" s="78">
        <v>40</v>
      </c>
      <c r="S169" s="78">
        <v>2</v>
      </c>
      <c r="T169" s="78">
        <v>12</v>
      </c>
      <c r="U169" s="78">
        <v>4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600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30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W6" sqref="W6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315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52</v>
      </c>
      <c r="H13" s="76">
        <v>27</v>
      </c>
      <c r="I13" s="76">
        <v>44</v>
      </c>
      <c r="J13" s="76">
        <v>17</v>
      </c>
      <c r="K13" s="76">
        <v>325</v>
      </c>
      <c r="L13" s="76">
        <v>171</v>
      </c>
      <c r="M13" s="76">
        <v>62</v>
      </c>
      <c r="N13" s="76">
        <v>43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43</v>
      </c>
      <c r="H14" s="76">
        <v>22</v>
      </c>
      <c r="I14" s="76">
        <v>40</v>
      </c>
      <c r="J14" s="76">
        <v>14</v>
      </c>
      <c r="K14" s="76">
        <v>295</v>
      </c>
      <c r="L14" s="76">
        <v>155</v>
      </c>
      <c r="M14" s="76">
        <v>62</v>
      </c>
      <c r="N14" s="76">
        <v>43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8</v>
      </c>
      <c r="H15" s="76">
        <v>4</v>
      </c>
      <c r="I15" s="76">
        <v>2</v>
      </c>
      <c r="J15" s="76">
        <v>2</v>
      </c>
      <c r="K15" s="76">
        <v>37</v>
      </c>
      <c r="L15" s="76">
        <v>19</v>
      </c>
      <c r="M15" s="76">
        <v>21</v>
      </c>
      <c r="N15" s="76">
        <v>14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9</v>
      </c>
      <c r="H16" s="76">
        <v>5</v>
      </c>
      <c r="I16" s="76">
        <v>4</v>
      </c>
      <c r="J16" s="76">
        <v>3</v>
      </c>
      <c r="K16" s="76">
        <v>30</v>
      </c>
      <c r="L16" s="76">
        <v>16</v>
      </c>
      <c r="M16" s="76">
        <v>0</v>
      </c>
      <c r="N16" s="76">
        <v>0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26</v>
      </c>
      <c r="H18" s="76">
        <v>16</v>
      </c>
      <c r="I18" s="76">
        <v>19</v>
      </c>
      <c r="J18" s="76">
        <v>8</v>
      </c>
      <c r="K18" s="76">
        <v>147</v>
      </c>
      <c r="L18" s="76">
        <v>81</v>
      </c>
      <c r="M18" s="76">
        <v>25</v>
      </c>
      <c r="N18" s="76">
        <v>18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1</v>
      </c>
      <c r="L19" s="76">
        <v>1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4</v>
      </c>
      <c r="H20" s="76">
        <v>4</v>
      </c>
      <c r="I20" s="76">
        <v>3</v>
      </c>
      <c r="J20" s="76">
        <v>3</v>
      </c>
      <c r="K20" s="76">
        <v>6</v>
      </c>
      <c r="L20" s="76">
        <v>4</v>
      </c>
      <c r="M20" s="76">
        <v>0</v>
      </c>
      <c r="N20" s="76">
        <v>0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0</v>
      </c>
      <c r="H21" s="76">
        <v>0</v>
      </c>
      <c r="I21" s="76">
        <v>2</v>
      </c>
      <c r="J21" s="76">
        <v>1</v>
      </c>
      <c r="K21" s="76">
        <v>4</v>
      </c>
      <c r="L21" s="76">
        <v>3</v>
      </c>
      <c r="M21" s="76">
        <v>1</v>
      </c>
      <c r="N21" s="76">
        <v>1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19</v>
      </c>
      <c r="H22" s="76">
        <v>9</v>
      </c>
      <c r="I22" s="76">
        <v>8</v>
      </c>
      <c r="J22" s="76">
        <v>1</v>
      </c>
      <c r="K22" s="76">
        <v>111</v>
      </c>
      <c r="L22" s="76">
        <v>61</v>
      </c>
      <c r="M22" s="76">
        <v>16</v>
      </c>
      <c r="N22" s="76">
        <v>12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12</v>
      </c>
      <c r="H23" s="76">
        <v>5</v>
      </c>
      <c r="I23" s="76">
        <v>5</v>
      </c>
      <c r="J23" s="76">
        <v>3</v>
      </c>
      <c r="K23" s="76">
        <v>45</v>
      </c>
      <c r="L23" s="76">
        <v>22</v>
      </c>
      <c r="M23" s="76">
        <v>0</v>
      </c>
      <c r="N23" s="76">
        <v>0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3</v>
      </c>
      <c r="I24" s="103" t="s">
        <v>91</v>
      </c>
      <c r="J24" s="76">
        <v>1</v>
      </c>
      <c r="K24" s="103" t="s">
        <v>91</v>
      </c>
      <c r="L24" s="76">
        <v>32</v>
      </c>
      <c r="M24" s="103" t="s">
        <v>91</v>
      </c>
      <c r="N24" s="76">
        <v>1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37</v>
      </c>
      <c r="H25" s="76">
        <v>19</v>
      </c>
      <c r="I25" s="76">
        <v>30</v>
      </c>
      <c r="J25" s="76">
        <v>13</v>
      </c>
      <c r="K25" s="76">
        <v>241</v>
      </c>
      <c r="L25" s="76">
        <v>134</v>
      </c>
      <c r="M25" s="76">
        <v>48</v>
      </c>
      <c r="N25" s="76">
        <v>33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16</v>
      </c>
      <c r="H26" s="76">
        <v>8</v>
      </c>
      <c r="I26" s="76">
        <v>16</v>
      </c>
      <c r="J26" s="76">
        <v>7</v>
      </c>
      <c r="K26" s="76">
        <v>52</v>
      </c>
      <c r="L26" s="76">
        <v>37</v>
      </c>
      <c r="M26" s="76">
        <v>3</v>
      </c>
      <c r="N26" s="76">
        <v>3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11</v>
      </c>
      <c r="H27" s="76">
        <v>7</v>
      </c>
      <c r="I27" s="76">
        <v>10</v>
      </c>
      <c r="J27" s="76">
        <v>5</v>
      </c>
      <c r="K27" s="76">
        <v>30</v>
      </c>
      <c r="L27" s="76">
        <v>23</v>
      </c>
      <c r="M27" s="76">
        <v>0</v>
      </c>
      <c r="N27" s="76">
        <v>0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7</v>
      </c>
      <c r="H28" s="76">
        <v>1</v>
      </c>
      <c r="I28" s="76">
        <v>8</v>
      </c>
      <c r="J28" s="76">
        <v>4</v>
      </c>
      <c r="K28" s="76">
        <v>111</v>
      </c>
      <c r="L28" s="76">
        <v>58</v>
      </c>
      <c r="M28" s="76">
        <v>0</v>
      </c>
      <c r="N28" s="76">
        <v>0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12</v>
      </c>
      <c r="H29" s="76">
        <v>8</v>
      </c>
      <c r="I29" s="76">
        <v>7</v>
      </c>
      <c r="J29" s="76">
        <v>3</v>
      </c>
      <c r="K29" s="76">
        <v>128</v>
      </c>
      <c r="L29" s="76">
        <v>57</v>
      </c>
      <c r="M29" s="76">
        <v>40</v>
      </c>
      <c r="N29" s="76">
        <v>25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1</v>
      </c>
      <c r="H31" s="76">
        <v>1</v>
      </c>
      <c r="I31" s="76">
        <v>2</v>
      </c>
      <c r="J31" s="76">
        <v>1</v>
      </c>
      <c r="K31" s="76">
        <v>30</v>
      </c>
      <c r="L31" s="76">
        <v>28</v>
      </c>
      <c r="M31" s="76">
        <v>5</v>
      </c>
      <c r="N31" s="76">
        <v>5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  <c r="L32" s="76">
        <v>1</v>
      </c>
      <c r="M32" s="76">
        <v>1</v>
      </c>
      <c r="N32" s="76">
        <v>1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7</v>
      </c>
      <c r="H33" s="76">
        <v>4</v>
      </c>
      <c r="I33" s="76">
        <v>7</v>
      </c>
      <c r="J33" s="76">
        <v>2</v>
      </c>
      <c r="K33" s="76">
        <v>46</v>
      </c>
      <c r="L33" s="76">
        <v>26</v>
      </c>
      <c r="M33" s="76">
        <v>8</v>
      </c>
      <c r="N33" s="76">
        <v>7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52</v>
      </c>
      <c r="H39" s="76">
        <v>27</v>
      </c>
      <c r="I39" s="76">
        <v>26</v>
      </c>
      <c r="J39" s="76">
        <v>16</v>
      </c>
      <c r="K39" s="76">
        <v>11</v>
      </c>
      <c r="L39" s="76">
        <v>8</v>
      </c>
      <c r="M39" s="76">
        <v>16</v>
      </c>
      <c r="N39" s="76">
        <v>8</v>
      </c>
      <c r="O39" s="76">
        <v>11</v>
      </c>
      <c r="P39" s="76">
        <v>7</v>
      </c>
      <c r="Q39" s="76">
        <v>12</v>
      </c>
      <c r="R39" s="76">
        <v>8</v>
      </c>
      <c r="S39" s="76">
        <v>7</v>
      </c>
      <c r="T39" s="76">
        <v>1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13</v>
      </c>
      <c r="H40" s="76">
        <v>9</v>
      </c>
      <c r="I40" s="76">
        <v>10</v>
      </c>
      <c r="J40" s="76">
        <v>7</v>
      </c>
      <c r="K40" s="76">
        <v>2</v>
      </c>
      <c r="L40" s="76">
        <v>2</v>
      </c>
      <c r="M40" s="76">
        <v>8</v>
      </c>
      <c r="N40" s="76">
        <v>6</v>
      </c>
      <c r="O40" s="76">
        <v>7</v>
      </c>
      <c r="P40" s="76">
        <v>5</v>
      </c>
      <c r="Q40" s="76">
        <v>0</v>
      </c>
      <c r="R40" s="76">
        <v>0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39</v>
      </c>
      <c r="H41" s="76">
        <v>18</v>
      </c>
      <c r="I41" s="76">
        <v>16</v>
      </c>
      <c r="J41" s="76">
        <v>9</v>
      </c>
      <c r="K41" s="76">
        <v>9</v>
      </c>
      <c r="L41" s="76">
        <v>6</v>
      </c>
      <c r="M41" s="76">
        <v>8</v>
      </c>
      <c r="N41" s="76">
        <v>2</v>
      </c>
      <c r="O41" s="76">
        <v>4</v>
      </c>
      <c r="P41" s="76">
        <v>2</v>
      </c>
      <c r="Q41" s="76">
        <v>12</v>
      </c>
      <c r="R41" s="76">
        <v>8</v>
      </c>
      <c r="S41" s="76">
        <v>7</v>
      </c>
      <c r="T41" s="76">
        <v>1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2</v>
      </c>
      <c r="H44" s="76">
        <v>1</v>
      </c>
      <c r="I44" s="76">
        <v>0</v>
      </c>
      <c r="J44" s="76">
        <v>0</v>
      </c>
      <c r="K44" s="76">
        <v>0</v>
      </c>
      <c r="L44" s="76">
        <v>0</v>
      </c>
      <c r="M44" s="76">
        <v>2</v>
      </c>
      <c r="N44" s="76">
        <v>1</v>
      </c>
      <c r="O44" s="76">
        <v>1</v>
      </c>
      <c r="P44" s="76">
        <v>1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93</v>
      </c>
      <c r="H48" s="76">
        <v>39</v>
      </c>
      <c r="I48" s="76">
        <v>42</v>
      </c>
      <c r="J48" s="76">
        <v>20</v>
      </c>
      <c r="K48" s="76">
        <v>14</v>
      </c>
      <c r="L48" s="76">
        <v>5</v>
      </c>
      <c r="M48" s="76">
        <v>30</v>
      </c>
      <c r="N48" s="76">
        <v>15</v>
      </c>
      <c r="O48" s="76">
        <v>23</v>
      </c>
      <c r="P48" s="76">
        <v>13</v>
      </c>
      <c r="Q48" s="76">
        <v>19</v>
      </c>
      <c r="R48" s="76">
        <v>5</v>
      </c>
      <c r="S48" s="76">
        <v>15</v>
      </c>
      <c r="T48" s="76">
        <v>6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44</v>
      </c>
      <c r="H49" s="76">
        <v>17</v>
      </c>
      <c r="I49" s="76">
        <v>19</v>
      </c>
      <c r="J49" s="76">
        <v>8</v>
      </c>
      <c r="K49" s="76">
        <v>8</v>
      </c>
      <c r="L49" s="76">
        <v>2</v>
      </c>
      <c r="M49" s="76">
        <v>16</v>
      </c>
      <c r="N49" s="76">
        <v>7</v>
      </c>
      <c r="O49" s="76">
        <v>10</v>
      </c>
      <c r="P49" s="76">
        <v>5</v>
      </c>
      <c r="Q49" s="76">
        <v>7</v>
      </c>
      <c r="R49" s="76">
        <v>3</v>
      </c>
      <c r="S49" s="76">
        <v>8</v>
      </c>
      <c r="T49" s="76">
        <v>4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33</v>
      </c>
      <c r="H50" s="76">
        <v>14</v>
      </c>
      <c r="I50" s="76">
        <v>13</v>
      </c>
      <c r="J50" s="76">
        <v>6</v>
      </c>
      <c r="K50" s="76">
        <v>6</v>
      </c>
      <c r="L50" s="76">
        <v>2</v>
      </c>
      <c r="M50" s="76">
        <v>12</v>
      </c>
      <c r="N50" s="76">
        <v>6</v>
      </c>
      <c r="O50" s="76">
        <v>7</v>
      </c>
      <c r="P50" s="76">
        <v>4</v>
      </c>
      <c r="Q50" s="76">
        <v>6</v>
      </c>
      <c r="R50" s="76">
        <v>3</v>
      </c>
      <c r="S50" s="76">
        <v>7</v>
      </c>
      <c r="T50" s="76">
        <v>4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1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11</v>
      </c>
      <c r="H53" s="76">
        <v>3</v>
      </c>
      <c r="I53" s="76">
        <v>6</v>
      </c>
      <c r="J53" s="76">
        <v>2</v>
      </c>
      <c r="K53" s="76">
        <v>2</v>
      </c>
      <c r="L53" s="76">
        <v>0</v>
      </c>
      <c r="M53" s="76">
        <v>4</v>
      </c>
      <c r="N53" s="76">
        <v>1</v>
      </c>
      <c r="O53" s="76">
        <v>3</v>
      </c>
      <c r="P53" s="76">
        <v>1</v>
      </c>
      <c r="Q53" s="76">
        <v>1</v>
      </c>
      <c r="R53" s="76">
        <v>0</v>
      </c>
      <c r="S53" s="76">
        <v>1</v>
      </c>
      <c r="T53" s="76">
        <v>0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2</v>
      </c>
      <c r="H54" s="76">
        <v>0</v>
      </c>
      <c r="I54" s="76">
        <v>1</v>
      </c>
      <c r="J54" s="76">
        <v>0</v>
      </c>
      <c r="K54" s="76">
        <v>0</v>
      </c>
      <c r="L54" s="76">
        <v>0</v>
      </c>
      <c r="M54" s="76">
        <v>1</v>
      </c>
      <c r="N54" s="76">
        <v>0</v>
      </c>
      <c r="O54" s="76">
        <v>1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4</v>
      </c>
      <c r="H55" s="76">
        <v>2</v>
      </c>
      <c r="I55" s="76">
        <v>3</v>
      </c>
      <c r="J55" s="76">
        <v>2</v>
      </c>
      <c r="K55" s="76">
        <v>2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4</v>
      </c>
      <c r="H56" s="76">
        <v>1</v>
      </c>
      <c r="I56" s="76">
        <v>1</v>
      </c>
      <c r="J56" s="76">
        <v>0</v>
      </c>
      <c r="K56" s="76">
        <v>0</v>
      </c>
      <c r="L56" s="76">
        <v>0</v>
      </c>
      <c r="M56" s="76">
        <v>2</v>
      </c>
      <c r="N56" s="76">
        <v>1</v>
      </c>
      <c r="O56" s="76">
        <v>1</v>
      </c>
      <c r="P56" s="76">
        <v>1</v>
      </c>
      <c r="Q56" s="76">
        <v>1</v>
      </c>
      <c r="R56" s="76">
        <v>0</v>
      </c>
      <c r="S56" s="76">
        <v>1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1</v>
      </c>
      <c r="H58" s="76">
        <v>0</v>
      </c>
      <c r="I58" s="76">
        <v>1</v>
      </c>
      <c r="J58" s="76">
        <v>0</v>
      </c>
      <c r="K58" s="76">
        <v>0</v>
      </c>
      <c r="L58" s="76">
        <v>0</v>
      </c>
      <c r="M58" s="76">
        <v>1</v>
      </c>
      <c r="N58" s="76">
        <v>0</v>
      </c>
      <c r="O58" s="76">
        <v>1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9</v>
      </c>
      <c r="H68" s="76">
        <v>4</v>
      </c>
      <c r="I68" s="76">
        <v>4</v>
      </c>
      <c r="J68" s="76">
        <v>2</v>
      </c>
      <c r="K68" s="76">
        <v>2</v>
      </c>
      <c r="L68" s="76">
        <v>1</v>
      </c>
      <c r="M68" s="76">
        <v>6</v>
      </c>
      <c r="N68" s="76">
        <v>3</v>
      </c>
      <c r="O68" s="76">
        <v>5</v>
      </c>
      <c r="P68" s="76">
        <v>3</v>
      </c>
      <c r="Q68" s="76">
        <v>2</v>
      </c>
      <c r="R68" s="76">
        <v>0</v>
      </c>
      <c r="S68" s="76">
        <v>1</v>
      </c>
      <c r="T68" s="76">
        <v>1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3</v>
      </c>
      <c r="H74" s="76">
        <v>0</v>
      </c>
      <c r="I74" s="76">
        <v>1</v>
      </c>
      <c r="J74" s="76">
        <v>0</v>
      </c>
      <c r="K74" s="76">
        <v>0</v>
      </c>
      <c r="L74" s="76">
        <v>0</v>
      </c>
      <c r="M74" s="76">
        <v>1</v>
      </c>
      <c r="N74" s="76">
        <v>0</v>
      </c>
      <c r="O74" s="76">
        <v>1</v>
      </c>
      <c r="P74" s="76">
        <v>0</v>
      </c>
      <c r="Q74" s="76">
        <v>0</v>
      </c>
      <c r="R74" s="76">
        <v>0</v>
      </c>
      <c r="S74" s="76">
        <v>1</v>
      </c>
      <c r="T74" s="76">
        <v>0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23</v>
      </c>
      <c r="H75" s="76">
        <v>10</v>
      </c>
      <c r="I75" s="76">
        <v>9</v>
      </c>
      <c r="J75" s="76">
        <v>5</v>
      </c>
      <c r="K75" s="76">
        <v>2</v>
      </c>
      <c r="L75" s="76">
        <v>0</v>
      </c>
      <c r="M75" s="76">
        <v>5</v>
      </c>
      <c r="N75" s="76">
        <v>3</v>
      </c>
      <c r="O75" s="76">
        <v>5</v>
      </c>
      <c r="P75" s="76">
        <v>3</v>
      </c>
      <c r="Q75" s="76">
        <v>5</v>
      </c>
      <c r="R75" s="76">
        <v>1</v>
      </c>
      <c r="S75" s="76">
        <v>2</v>
      </c>
      <c r="T75" s="76">
        <v>1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8</v>
      </c>
      <c r="H76" s="76">
        <v>6</v>
      </c>
      <c r="I76" s="76">
        <v>4</v>
      </c>
      <c r="J76" s="76">
        <v>3</v>
      </c>
      <c r="K76" s="76">
        <v>1</v>
      </c>
      <c r="L76" s="76">
        <v>1</v>
      </c>
      <c r="M76" s="76">
        <v>2</v>
      </c>
      <c r="N76" s="76">
        <v>2</v>
      </c>
      <c r="O76" s="76">
        <v>2</v>
      </c>
      <c r="P76" s="76">
        <v>2</v>
      </c>
      <c r="Q76" s="76">
        <v>1</v>
      </c>
      <c r="R76" s="76">
        <v>0</v>
      </c>
      <c r="S76" s="76">
        <v>1</v>
      </c>
      <c r="T76" s="76">
        <v>0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2</v>
      </c>
      <c r="H78" s="76">
        <v>0</v>
      </c>
      <c r="I78" s="76">
        <v>2</v>
      </c>
      <c r="J78" s="76">
        <v>0</v>
      </c>
      <c r="K78" s="76">
        <v>0</v>
      </c>
      <c r="L78" s="76">
        <v>0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2</v>
      </c>
      <c r="R78" s="76">
        <v>0</v>
      </c>
      <c r="S78" s="76">
        <v>1</v>
      </c>
      <c r="T78" s="76">
        <v>0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1</v>
      </c>
      <c r="H79" s="76">
        <v>1</v>
      </c>
      <c r="I79" s="76">
        <v>1</v>
      </c>
      <c r="J79" s="76">
        <v>1</v>
      </c>
      <c r="K79" s="76">
        <v>1</v>
      </c>
      <c r="L79" s="76">
        <v>1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1</v>
      </c>
      <c r="S79" s="76">
        <v>0</v>
      </c>
      <c r="T79" s="76">
        <v>0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3</v>
      </c>
      <c r="H81" s="76">
        <v>1</v>
      </c>
      <c r="I81" s="76">
        <v>2</v>
      </c>
      <c r="J81" s="76">
        <v>1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1</v>
      </c>
      <c r="R81" s="76">
        <v>0</v>
      </c>
      <c r="S81" s="76">
        <v>1</v>
      </c>
      <c r="T81" s="76">
        <v>0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5</v>
      </c>
      <c r="L82" s="76">
        <v>5</v>
      </c>
      <c r="M82" s="76">
        <v>1</v>
      </c>
      <c r="N82" s="76">
        <v>0</v>
      </c>
      <c r="O82" s="76">
        <v>3</v>
      </c>
      <c r="P82" s="76">
        <v>2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325</v>
      </c>
      <c r="H83" s="76">
        <v>171</v>
      </c>
      <c r="I83" s="76">
        <v>147</v>
      </c>
      <c r="J83" s="76">
        <v>81</v>
      </c>
      <c r="K83" s="76">
        <v>62</v>
      </c>
      <c r="L83" s="76">
        <v>43</v>
      </c>
      <c r="M83" s="76">
        <v>52</v>
      </c>
      <c r="N83" s="76">
        <v>37</v>
      </c>
      <c r="O83" s="76">
        <v>30</v>
      </c>
      <c r="P83" s="76">
        <v>23</v>
      </c>
      <c r="Q83" s="76">
        <v>128</v>
      </c>
      <c r="R83" s="76">
        <v>57</v>
      </c>
      <c r="S83" s="76">
        <v>111</v>
      </c>
      <c r="T83" s="76">
        <v>58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49</v>
      </c>
      <c r="H84" s="76">
        <v>33</v>
      </c>
      <c r="I84" s="76">
        <v>24</v>
      </c>
      <c r="J84" s="76">
        <v>17</v>
      </c>
      <c r="K84" s="76">
        <v>10</v>
      </c>
      <c r="L84" s="76">
        <v>8</v>
      </c>
      <c r="M84" s="76">
        <v>26</v>
      </c>
      <c r="N84" s="76">
        <v>20</v>
      </c>
      <c r="O84" s="76">
        <v>19</v>
      </c>
      <c r="P84" s="76">
        <v>15</v>
      </c>
      <c r="Q84" s="76">
        <v>5</v>
      </c>
      <c r="R84" s="76">
        <v>3</v>
      </c>
      <c r="S84" s="76">
        <v>9</v>
      </c>
      <c r="T84" s="76">
        <v>8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1</v>
      </c>
      <c r="H90" s="76">
        <v>0</v>
      </c>
      <c r="I90" s="76">
        <v>8</v>
      </c>
      <c r="J90" s="76">
        <v>6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1</v>
      </c>
      <c r="H91" s="76">
        <v>1</v>
      </c>
      <c r="I91" s="76">
        <v>1</v>
      </c>
      <c r="J91" s="76">
        <v>1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0</v>
      </c>
      <c r="H92" s="76">
        <v>0</v>
      </c>
      <c r="I92" s="76">
        <v>0</v>
      </c>
      <c r="J92" s="76">
        <v>0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2</v>
      </c>
      <c r="H94" s="76">
        <v>2</v>
      </c>
      <c r="I94" s="76">
        <v>14</v>
      </c>
      <c r="J94" s="76">
        <v>7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13</v>
      </c>
      <c r="J97" s="76">
        <v>3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3</v>
      </c>
      <c r="J102" s="76">
        <v>1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1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3</v>
      </c>
      <c r="H104" s="76">
        <v>1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1</v>
      </c>
      <c r="H110" s="76">
        <v>1</v>
      </c>
      <c r="I110" s="76">
        <v>6</v>
      </c>
      <c r="J110" s="76">
        <v>6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0</v>
      </c>
      <c r="H111" s="76">
        <v>0</v>
      </c>
      <c r="I111" s="76">
        <v>1</v>
      </c>
      <c r="J111" s="76">
        <v>1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0</v>
      </c>
      <c r="H113" s="76">
        <v>0</v>
      </c>
      <c r="I113" s="76">
        <v>3</v>
      </c>
      <c r="J113" s="76">
        <v>2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0</v>
      </c>
      <c r="H114" s="76">
        <v>0</v>
      </c>
      <c r="I114" s="76">
        <v>1</v>
      </c>
      <c r="J114" s="76">
        <v>1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1</v>
      </c>
      <c r="H115" s="76">
        <v>0</v>
      </c>
      <c r="I115" s="76">
        <v>1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1</v>
      </c>
      <c r="H116" s="76">
        <v>0</v>
      </c>
      <c r="I116" s="76">
        <v>9</v>
      </c>
      <c r="J116" s="76">
        <v>2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0</v>
      </c>
      <c r="H117" s="76">
        <v>0</v>
      </c>
      <c r="I117" s="76">
        <v>6</v>
      </c>
      <c r="J117" s="76">
        <v>2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47</v>
      </c>
      <c r="H123" s="76">
        <v>12</v>
      </c>
      <c r="I123" s="76">
        <v>11</v>
      </c>
      <c r="J123" s="76">
        <v>0</v>
      </c>
      <c r="K123" s="76">
        <v>54</v>
      </c>
      <c r="L123" s="76">
        <v>28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47</v>
      </c>
      <c r="H124" s="76">
        <v>12</v>
      </c>
      <c r="I124" s="76">
        <v>11</v>
      </c>
      <c r="J124" s="76">
        <v>0</v>
      </c>
      <c r="K124" s="76">
        <v>37</v>
      </c>
      <c r="L124" s="76">
        <v>11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0</v>
      </c>
      <c r="H125" s="76">
        <v>0</v>
      </c>
      <c r="I125" s="76">
        <v>0</v>
      </c>
      <c r="J125" s="103" t="s">
        <v>91</v>
      </c>
      <c r="K125" s="76">
        <v>17</v>
      </c>
      <c r="L125" s="76">
        <v>17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0</v>
      </c>
      <c r="H126" s="76">
        <v>0</v>
      </c>
      <c r="I126" s="76">
        <v>0</v>
      </c>
      <c r="J126" s="103" t="s">
        <v>91</v>
      </c>
      <c r="K126" s="76">
        <v>1</v>
      </c>
      <c r="L126" s="76">
        <v>1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0</v>
      </c>
      <c r="H128" s="76">
        <v>0</v>
      </c>
      <c r="I128" s="76">
        <v>0</v>
      </c>
      <c r="J128" s="103" t="s">
        <v>91</v>
      </c>
      <c r="K128" s="76">
        <v>16</v>
      </c>
      <c r="L128" s="76">
        <v>16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3</v>
      </c>
      <c r="H129" s="76">
        <v>0</v>
      </c>
      <c r="I129" s="76">
        <v>0</v>
      </c>
      <c r="J129" s="76">
        <v>0</v>
      </c>
      <c r="K129" s="76">
        <v>5</v>
      </c>
      <c r="L129" s="76">
        <v>2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10</v>
      </c>
      <c r="H131" s="76">
        <v>0</v>
      </c>
      <c r="I131" s="76">
        <v>0</v>
      </c>
      <c r="J131" s="76">
        <v>0</v>
      </c>
      <c r="K131" s="76">
        <v>2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0</v>
      </c>
      <c r="J138" s="76">
        <v>0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325</v>
      </c>
      <c r="H145" s="78">
        <v>171</v>
      </c>
      <c r="I145" s="78">
        <v>147</v>
      </c>
      <c r="J145" s="78">
        <v>6</v>
      </c>
      <c r="K145" s="78">
        <v>92</v>
      </c>
      <c r="L145" s="78">
        <v>241</v>
      </c>
      <c r="M145" s="78">
        <v>52</v>
      </c>
      <c r="N145" s="78">
        <v>30</v>
      </c>
      <c r="O145" s="78">
        <v>111</v>
      </c>
      <c r="P145" s="78">
        <v>128</v>
      </c>
      <c r="Q145" s="78">
        <v>0</v>
      </c>
      <c r="R145" s="78">
        <v>30</v>
      </c>
      <c r="S145" s="78">
        <v>1</v>
      </c>
      <c r="T145" s="78">
        <v>46</v>
      </c>
      <c r="U145" s="78">
        <v>9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47</v>
      </c>
      <c r="H146" s="78">
        <v>25</v>
      </c>
      <c r="I146" s="78">
        <v>25</v>
      </c>
      <c r="J146" s="78">
        <v>3</v>
      </c>
      <c r="K146" s="105" t="s">
        <v>91</v>
      </c>
      <c r="L146" s="78">
        <v>26</v>
      </c>
      <c r="M146" s="78">
        <v>13</v>
      </c>
      <c r="N146" s="78">
        <v>10</v>
      </c>
      <c r="O146" s="78">
        <v>1</v>
      </c>
      <c r="P146" s="78">
        <v>11</v>
      </c>
      <c r="Q146" s="78">
        <v>0</v>
      </c>
      <c r="R146" s="78">
        <v>1</v>
      </c>
      <c r="S146" s="78">
        <v>0</v>
      </c>
      <c r="T146" s="78">
        <v>5</v>
      </c>
      <c r="U146" s="78">
        <v>1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73</v>
      </c>
      <c r="H147" s="78">
        <v>33</v>
      </c>
      <c r="I147" s="78">
        <v>30</v>
      </c>
      <c r="J147" s="78">
        <v>3</v>
      </c>
      <c r="K147" s="105" t="s">
        <v>91</v>
      </c>
      <c r="L147" s="78">
        <v>38</v>
      </c>
      <c r="M147" s="78">
        <v>14</v>
      </c>
      <c r="N147" s="78">
        <v>9</v>
      </c>
      <c r="O147" s="78">
        <v>5</v>
      </c>
      <c r="P147" s="78">
        <v>17</v>
      </c>
      <c r="Q147" s="78">
        <v>0</v>
      </c>
      <c r="R147" s="78">
        <v>5</v>
      </c>
      <c r="S147" s="78">
        <v>0</v>
      </c>
      <c r="T147" s="78">
        <v>3</v>
      </c>
      <c r="U147" s="78">
        <v>1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52</v>
      </c>
      <c r="H148" s="78">
        <v>29</v>
      </c>
      <c r="I148" s="78">
        <v>21</v>
      </c>
      <c r="J148" s="78">
        <v>0</v>
      </c>
      <c r="K148" s="105" t="s">
        <v>91</v>
      </c>
      <c r="L148" s="78">
        <v>38</v>
      </c>
      <c r="M148" s="78">
        <v>5</v>
      </c>
      <c r="N148" s="78">
        <v>2</v>
      </c>
      <c r="O148" s="78">
        <v>6</v>
      </c>
      <c r="P148" s="78">
        <v>28</v>
      </c>
      <c r="Q148" s="78">
        <v>0</v>
      </c>
      <c r="R148" s="78">
        <v>3</v>
      </c>
      <c r="S148" s="78">
        <v>1</v>
      </c>
      <c r="T148" s="78">
        <v>8</v>
      </c>
      <c r="U148" s="78">
        <v>2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61</v>
      </c>
      <c r="H149" s="78">
        <v>36</v>
      </c>
      <c r="I149" s="78">
        <v>26</v>
      </c>
      <c r="J149" s="78">
        <v>0</v>
      </c>
      <c r="K149" s="105" t="s">
        <v>91</v>
      </c>
      <c r="L149" s="78">
        <v>50</v>
      </c>
      <c r="M149" s="78">
        <v>7</v>
      </c>
      <c r="N149" s="78">
        <v>5</v>
      </c>
      <c r="O149" s="78">
        <v>14</v>
      </c>
      <c r="P149" s="78">
        <v>31</v>
      </c>
      <c r="Q149" s="78">
        <v>0</v>
      </c>
      <c r="R149" s="78">
        <v>8</v>
      </c>
      <c r="S149" s="78">
        <v>0</v>
      </c>
      <c r="T149" s="78">
        <v>9</v>
      </c>
      <c r="U149" s="78">
        <v>1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39</v>
      </c>
      <c r="H150" s="78">
        <v>19</v>
      </c>
      <c r="I150" s="78">
        <v>18</v>
      </c>
      <c r="J150" s="105" t="s">
        <v>91</v>
      </c>
      <c r="K150" s="78">
        <v>39</v>
      </c>
      <c r="L150" s="78">
        <v>39</v>
      </c>
      <c r="M150" s="78">
        <v>6</v>
      </c>
      <c r="N150" s="78">
        <v>2</v>
      </c>
      <c r="O150" s="78">
        <v>37</v>
      </c>
      <c r="P150" s="78">
        <v>18</v>
      </c>
      <c r="Q150" s="78">
        <v>0</v>
      </c>
      <c r="R150" s="78">
        <v>4</v>
      </c>
      <c r="S150" s="78">
        <v>0</v>
      </c>
      <c r="T150" s="78">
        <v>8</v>
      </c>
      <c r="U150" s="78">
        <v>1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53</v>
      </c>
      <c r="H151" s="78">
        <v>29</v>
      </c>
      <c r="I151" s="78">
        <v>27</v>
      </c>
      <c r="J151" s="105" t="s">
        <v>91</v>
      </c>
      <c r="K151" s="78">
        <v>53</v>
      </c>
      <c r="L151" s="78">
        <v>50</v>
      </c>
      <c r="M151" s="78">
        <v>7</v>
      </c>
      <c r="N151" s="78">
        <v>2</v>
      </c>
      <c r="O151" s="78">
        <v>48</v>
      </c>
      <c r="P151" s="78">
        <v>23</v>
      </c>
      <c r="Q151" s="78">
        <v>0</v>
      </c>
      <c r="R151" s="78">
        <v>9</v>
      </c>
      <c r="S151" s="78">
        <v>0</v>
      </c>
      <c r="T151" s="78">
        <v>13</v>
      </c>
      <c r="U151" s="78">
        <v>3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30</v>
      </c>
      <c r="H152" s="78">
        <v>23</v>
      </c>
      <c r="I152" s="78">
        <v>17</v>
      </c>
      <c r="J152" s="78">
        <v>5</v>
      </c>
      <c r="K152" s="78">
        <v>4</v>
      </c>
      <c r="L152" s="78">
        <v>30</v>
      </c>
      <c r="M152" s="78">
        <v>30</v>
      </c>
      <c r="N152" s="78">
        <v>30</v>
      </c>
      <c r="O152" s="78">
        <v>7</v>
      </c>
      <c r="P152" s="105" t="s">
        <v>91</v>
      </c>
      <c r="Q152" s="78">
        <v>0</v>
      </c>
      <c r="R152" s="78">
        <v>4</v>
      </c>
      <c r="S152" s="78">
        <v>0</v>
      </c>
      <c r="T152" s="78">
        <v>4</v>
      </c>
      <c r="U152" s="78">
        <v>2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47</v>
      </c>
      <c r="H153" s="78">
        <v>29</v>
      </c>
      <c r="I153" s="78">
        <v>23</v>
      </c>
      <c r="J153" s="78">
        <v>1</v>
      </c>
      <c r="K153" s="78">
        <v>15</v>
      </c>
      <c r="L153" s="78">
        <v>32</v>
      </c>
      <c r="M153" s="78">
        <v>22</v>
      </c>
      <c r="N153" s="105" t="s">
        <v>91</v>
      </c>
      <c r="O153" s="78">
        <v>15</v>
      </c>
      <c r="P153" s="105" t="s">
        <v>91</v>
      </c>
      <c r="Q153" s="78">
        <v>0</v>
      </c>
      <c r="R153" s="78">
        <v>12</v>
      </c>
      <c r="S153" s="78">
        <v>1</v>
      </c>
      <c r="T153" s="78">
        <v>3</v>
      </c>
      <c r="U153" s="78">
        <v>1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85</v>
      </c>
      <c r="H154" s="78">
        <v>42</v>
      </c>
      <c r="I154" s="78">
        <v>38</v>
      </c>
      <c r="J154" s="78">
        <v>0</v>
      </c>
      <c r="K154" s="78">
        <v>21</v>
      </c>
      <c r="L154" s="78">
        <v>38</v>
      </c>
      <c r="M154" s="105" t="s">
        <v>91</v>
      </c>
      <c r="N154" s="105" t="s">
        <v>91</v>
      </c>
      <c r="O154" s="78">
        <v>29</v>
      </c>
      <c r="P154" s="105" t="s">
        <v>91</v>
      </c>
      <c r="Q154" s="78">
        <v>0</v>
      </c>
      <c r="R154" s="78">
        <v>13</v>
      </c>
      <c r="S154" s="78">
        <v>0</v>
      </c>
      <c r="T154" s="78">
        <v>7</v>
      </c>
      <c r="U154" s="78">
        <v>3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76</v>
      </c>
      <c r="H155" s="78">
        <v>38</v>
      </c>
      <c r="I155" s="78">
        <v>31</v>
      </c>
      <c r="J155" s="78">
        <v>0</v>
      </c>
      <c r="K155" s="78">
        <v>26</v>
      </c>
      <c r="L155" s="78">
        <v>54</v>
      </c>
      <c r="M155" s="105" t="s">
        <v>91</v>
      </c>
      <c r="N155" s="105" t="s">
        <v>91</v>
      </c>
      <c r="O155" s="78">
        <v>30</v>
      </c>
      <c r="P155" s="78">
        <v>41</v>
      </c>
      <c r="Q155" s="78">
        <v>0</v>
      </c>
      <c r="R155" s="78">
        <v>1</v>
      </c>
      <c r="S155" s="78">
        <v>0</v>
      </c>
      <c r="T155" s="78">
        <v>14</v>
      </c>
      <c r="U155" s="78">
        <v>3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55</v>
      </c>
      <c r="H156" s="78">
        <v>39</v>
      </c>
      <c r="I156" s="78">
        <v>27</v>
      </c>
      <c r="J156" s="78">
        <v>0</v>
      </c>
      <c r="K156" s="78">
        <v>13</v>
      </c>
      <c r="L156" s="78">
        <v>55</v>
      </c>
      <c r="M156" s="105" t="s">
        <v>91</v>
      </c>
      <c r="N156" s="105" t="s">
        <v>91</v>
      </c>
      <c r="O156" s="78">
        <v>14</v>
      </c>
      <c r="P156" s="78">
        <v>55</v>
      </c>
      <c r="Q156" s="78">
        <v>0</v>
      </c>
      <c r="R156" s="78">
        <v>0</v>
      </c>
      <c r="S156" s="78">
        <v>0</v>
      </c>
      <c r="T156" s="78">
        <v>12</v>
      </c>
      <c r="U156" s="78">
        <v>0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32</v>
      </c>
      <c r="H157" s="78">
        <v>0</v>
      </c>
      <c r="I157" s="78">
        <v>11</v>
      </c>
      <c r="J157" s="78">
        <v>0</v>
      </c>
      <c r="K157" s="78">
        <v>13</v>
      </c>
      <c r="L157" s="78">
        <v>32</v>
      </c>
      <c r="M157" s="105" t="s">
        <v>91</v>
      </c>
      <c r="N157" s="105" t="s">
        <v>91</v>
      </c>
      <c r="O157" s="78">
        <v>16</v>
      </c>
      <c r="P157" s="78">
        <v>32</v>
      </c>
      <c r="Q157" s="78">
        <v>0</v>
      </c>
      <c r="R157" s="78">
        <v>0</v>
      </c>
      <c r="S157" s="78">
        <v>0</v>
      </c>
      <c r="T157" s="78">
        <v>6</v>
      </c>
      <c r="U157" s="78">
        <v>0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18</v>
      </c>
      <c r="H158" s="78">
        <v>11</v>
      </c>
      <c r="I158" s="78">
        <v>4</v>
      </c>
      <c r="J158" s="78">
        <v>2</v>
      </c>
      <c r="K158" s="78">
        <v>4</v>
      </c>
      <c r="L158" s="78">
        <v>12</v>
      </c>
      <c r="M158" s="78">
        <v>5</v>
      </c>
      <c r="N158" s="78">
        <v>1</v>
      </c>
      <c r="O158" s="78">
        <v>4</v>
      </c>
      <c r="P158" s="78">
        <v>3</v>
      </c>
      <c r="Q158" s="78">
        <v>0</v>
      </c>
      <c r="R158" s="78">
        <v>2</v>
      </c>
      <c r="S158" s="78">
        <v>0</v>
      </c>
      <c r="T158" s="78">
        <v>0</v>
      </c>
      <c r="U158" s="78">
        <v>0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58</v>
      </c>
      <c r="H159" s="78">
        <v>39</v>
      </c>
      <c r="I159" s="78">
        <v>22</v>
      </c>
      <c r="J159" s="78">
        <v>2</v>
      </c>
      <c r="K159" s="78">
        <v>13</v>
      </c>
      <c r="L159" s="78">
        <v>42</v>
      </c>
      <c r="M159" s="78">
        <v>10</v>
      </c>
      <c r="N159" s="78">
        <v>6</v>
      </c>
      <c r="O159" s="78">
        <v>18</v>
      </c>
      <c r="P159" s="78">
        <v>23</v>
      </c>
      <c r="Q159" s="78">
        <v>0</v>
      </c>
      <c r="R159" s="78">
        <v>9</v>
      </c>
      <c r="S159" s="78">
        <v>0</v>
      </c>
      <c r="T159" s="78">
        <v>6</v>
      </c>
      <c r="U159" s="78">
        <v>2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37</v>
      </c>
      <c r="H160" s="78">
        <v>27</v>
      </c>
      <c r="I160" s="78">
        <v>15</v>
      </c>
      <c r="J160" s="78">
        <v>0</v>
      </c>
      <c r="K160" s="78">
        <v>8</v>
      </c>
      <c r="L160" s="78">
        <v>26</v>
      </c>
      <c r="M160" s="78">
        <v>7</v>
      </c>
      <c r="N160" s="78">
        <v>3</v>
      </c>
      <c r="O160" s="78">
        <v>9</v>
      </c>
      <c r="P160" s="78">
        <v>11</v>
      </c>
      <c r="Q160" s="78">
        <v>0</v>
      </c>
      <c r="R160" s="78">
        <v>4</v>
      </c>
      <c r="S160" s="78">
        <v>1</v>
      </c>
      <c r="T160" s="78">
        <v>5</v>
      </c>
      <c r="U160" s="78">
        <v>1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110</v>
      </c>
      <c r="H161" s="78">
        <v>50</v>
      </c>
      <c r="I161" s="78">
        <v>59</v>
      </c>
      <c r="J161" s="78">
        <v>2</v>
      </c>
      <c r="K161" s="78">
        <v>33</v>
      </c>
      <c r="L161" s="78">
        <v>86</v>
      </c>
      <c r="M161" s="78">
        <v>11</v>
      </c>
      <c r="N161" s="78">
        <v>7</v>
      </c>
      <c r="O161" s="78">
        <v>42</v>
      </c>
      <c r="P161" s="78">
        <v>57</v>
      </c>
      <c r="Q161" s="78">
        <v>0</v>
      </c>
      <c r="R161" s="78">
        <v>6</v>
      </c>
      <c r="S161" s="78">
        <v>0</v>
      </c>
      <c r="T161" s="78">
        <v>17</v>
      </c>
      <c r="U161" s="78">
        <v>3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102</v>
      </c>
      <c r="H162" s="78">
        <v>44</v>
      </c>
      <c r="I162" s="78">
        <v>47</v>
      </c>
      <c r="J162" s="78">
        <v>0</v>
      </c>
      <c r="K162" s="78">
        <v>34</v>
      </c>
      <c r="L162" s="78">
        <v>75</v>
      </c>
      <c r="M162" s="78">
        <v>19</v>
      </c>
      <c r="N162" s="78">
        <v>13</v>
      </c>
      <c r="O162" s="78">
        <v>38</v>
      </c>
      <c r="P162" s="78">
        <v>34</v>
      </c>
      <c r="Q162" s="78">
        <v>0</v>
      </c>
      <c r="R162" s="78">
        <v>9</v>
      </c>
      <c r="S162" s="78">
        <v>0</v>
      </c>
      <c r="T162" s="78">
        <v>18</v>
      </c>
      <c r="U162" s="78">
        <v>3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55</v>
      </c>
      <c r="H163" s="78">
        <v>31</v>
      </c>
      <c r="I163" s="78">
        <v>25</v>
      </c>
      <c r="J163" s="78">
        <v>2</v>
      </c>
      <c r="K163" s="78">
        <v>14</v>
      </c>
      <c r="L163" s="78">
        <v>37</v>
      </c>
      <c r="M163" s="78">
        <v>18</v>
      </c>
      <c r="N163" s="78">
        <v>9</v>
      </c>
      <c r="O163" s="78">
        <v>19</v>
      </c>
      <c r="P163" s="78">
        <v>10</v>
      </c>
      <c r="Q163" s="78">
        <v>0</v>
      </c>
      <c r="R163" s="78">
        <v>8</v>
      </c>
      <c r="S163" s="78">
        <v>0</v>
      </c>
      <c r="T163" s="78">
        <v>7</v>
      </c>
      <c r="U163" s="78">
        <v>3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83</v>
      </c>
      <c r="H164" s="78">
        <v>45</v>
      </c>
      <c r="I164" s="78">
        <v>37</v>
      </c>
      <c r="J164" s="78">
        <v>2</v>
      </c>
      <c r="K164" s="78">
        <v>31</v>
      </c>
      <c r="L164" s="78">
        <v>57</v>
      </c>
      <c r="M164" s="78">
        <v>20</v>
      </c>
      <c r="N164" s="78">
        <v>11</v>
      </c>
      <c r="O164" s="78">
        <v>37</v>
      </c>
      <c r="P164" s="78">
        <v>16</v>
      </c>
      <c r="Q164" s="78">
        <v>0</v>
      </c>
      <c r="R164" s="78">
        <v>7</v>
      </c>
      <c r="S164" s="78">
        <v>0</v>
      </c>
      <c r="T164" s="78">
        <v>14</v>
      </c>
      <c r="U164" s="78">
        <v>0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42</v>
      </c>
      <c r="H165" s="78">
        <v>21</v>
      </c>
      <c r="I165" s="78">
        <v>20</v>
      </c>
      <c r="J165" s="78">
        <v>0</v>
      </c>
      <c r="K165" s="78">
        <v>13</v>
      </c>
      <c r="L165" s="78">
        <v>31</v>
      </c>
      <c r="M165" s="78">
        <v>0</v>
      </c>
      <c r="N165" s="78">
        <v>0</v>
      </c>
      <c r="O165" s="78">
        <v>16</v>
      </c>
      <c r="P165" s="78">
        <v>18</v>
      </c>
      <c r="Q165" s="78">
        <v>0</v>
      </c>
      <c r="R165" s="78">
        <v>5</v>
      </c>
      <c r="S165" s="78">
        <v>1</v>
      </c>
      <c r="T165" s="78">
        <v>5</v>
      </c>
      <c r="U165" s="78">
        <v>2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66</v>
      </c>
      <c r="H166" s="78">
        <v>32</v>
      </c>
      <c r="I166" s="78">
        <v>32</v>
      </c>
      <c r="J166" s="78">
        <v>0</v>
      </c>
      <c r="K166" s="78">
        <v>19</v>
      </c>
      <c r="L166" s="78">
        <v>46</v>
      </c>
      <c r="M166" s="78">
        <v>1</v>
      </c>
      <c r="N166" s="105" t="s">
        <v>91</v>
      </c>
      <c r="O166" s="78">
        <v>20</v>
      </c>
      <c r="P166" s="78">
        <v>34</v>
      </c>
      <c r="Q166" s="78">
        <v>0</v>
      </c>
      <c r="R166" s="78">
        <v>6</v>
      </c>
      <c r="S166" s="78">
        <v>0</v>
      </c>
      <c r="T166" s="78">
        <v>9</v>
      </c>
      <c r="U166" s="78">
        <v>0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28</v>
      </c>
      <c r="H167" s="78">
        <v>15</v>
      </c>
      <c r="I167" s="78">
        <v>9</v>
      </c>
      <c r="J167" s="78">
        <v>0</v>
      </c>
      <c r="K167" s="78">
        <v>4</v>
      </c>
      <c r="L167" s="78">
        <v>25</v>
      </c>
      <c r="M167" s="105" t="s">
        <v>91</v>
      </c>
      <c r="N167" s="105" t="s">
        <v>91</v>
      </c>
      <c r="O167" s="78">
        <v>6</v>
      </c>
      <c r="P167" s="78">
        <v>25</v>
      </c>
      <c r="Q167" s="78">
        <v>0</v>
      </c>
      <c r="R167" s="78">
        <v>0</v>
      </c>
      <c r="S167" s="78">
        <v>0</v>
      </c>
      <c r="T167" s="78">
        <v>5</v>
      </c>
      <c r="U167" s="78">
        <v>0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21</v>
      </c>
      <c r="H168" s="78">
        <v>11</v>
      </c>
      <c r="I168" s="78">
        <v>10</v>
      </c>
      <c r="J168" s="78">
        <v>0</v>
      </c>
      <c r="K168" s="78">
        <v>2</v>
      </c>
      <c r="L168" s="78">
        <v>21</v>
      </c>
      <c r="M168" s="105" t="s">
        <v>91</v>
      </c>
      <c r="N168" s="105" t="s">
        <v>91</v>
      </c>
      <c r="O168" s="78">
        <v>2</v>
      </c>
      <c r="P168" s="78">
        <v>21</v>
      </c>
      <c r="Q168" s="78">
        <v>0</v>
      </c>
      <c r="R168" s="78">
        <v>0</v>
      </c>
      <c r="S168" s="78">
        <v>0</v>
      </c>
      <c r="T168" s="78">
        <v>2</v>
      </c>
      <c r="U168" s="78">
        <v>0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30</v>
      </c>
      <c r="H169" s="78">
        <v>16</v>
      </c>
      <c r="I169" s="78">
        <v>14</v>
      </c>
      <c r="J169" s="78">
        <v>2</v>
      </c>
      <c r="K169" s="78">
        <v>9</v>
      </c>
      <c r="L169" s="78">
        <v>24</v>
      </c>
      <c r="M169" s="78">
        <v>13</v>
      </c>
      <c r="N169" s="78">
        <v>10</v>
      </c>
      <c r="O169" s="78">
        <v>11</v>
      </c>
      <c r="P169" s="78">
        <v>4</v>
      </c>
      <c r="Q169" s="78">
        <v>0</v>
      </c>
      <c r="R169" s="78">
        <v>4</v>
      </c>
      <c r="S169" s="78">
        <v>0</v>
      </c>
      <c r="T169" s="78">
        <v>4</v>
      </c>
      <c r="U169" s="78">
        <v>4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1440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120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Y15" sqref="Y15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6" t="s">
        <v>296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ht="44.25" customHeight="1">
      <c r="A2" s="316" t="s">
        <v>316</v>
      </c>
      <c r="B2" s="316"/>
      <c r="C2" s="316"/>
      <c r="D2" s="316"/>
      <c r="E2" s="317" t="s">
        <v>298</v>
      </c>
      <c r="F2" s="317"/>
      <c r="G2" s="317"/>
      <c r="H2" s="317"/>
      <c r="I2" s="299" t="s">
        <v>299</v>
      </c>
      <c r="J2" s="299"/>
      <c r="K2" s="299"/>
      <c r="L2" s="299"/>
      <c r="M2" s="299"/>
      <c r="N2" s="299"/>
    </row>
    <row r="3" spans="1:14" ht="10.5" customHeight="1">
      <c r="A3" s="318" t="s">
        <v>65</v>
      </c>
      <c r="B3" s="318"/>
      <c r="C3" s="318"/>
      <c r="D3" s="318"/>
      <c r="E3" s="301" t="s">
        <v>368</v>
      </c>
      <c r="F3" s="301"/>
      <c r="G3" s="301"/>
      <c r="H3" s="301"/>
      <c r="I3" s="299"/>
      <c r="J3" s="299"/>
      <c r="K3" s="299"/>
      <c r="L3" s="299"/>
      <c r="M3" s="299"/>
      <c r="N3" s="299"/>
    </row>
    <row r="4" spans="1:14" ht="13.5" customHeight="1">
      <c r="A4" s="319" t="s">
        <v>66</v>
      </c>
      <c r="B4" s="319"/>
      <c r="C4" s="319"/>
      <c r="D4" s="319"/>
      <c r="E4" s="301"/>
      <c r="F4" s="301"/>
      <c r="G4" s="301"/>
      <c r="H4" s="301"/>
      <c r="I4" s="299"/>
      <c r="J4" s="299"/>
      <c r="K4" s="299"/>
      <c r="L4" s="299"/>
      <c r="M4" s="299"/>
      <c r="N4" s="299"/>
    </row>
    <row r="5" spans="1:14" ht="33" customHeight="1">
      <c r="A5" s="311" t="s">
        <v>300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16.5" customHeight="1">
      <c r="A6" s="315" t="s">
        <v>67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</row>
    <row r="7" spans="1:14" ht="13.5" customHeight="1">
      <c r="A7" s="315" t="s">
        <v>68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</row>
    <row r="8" spans="1:14" ht="13.5" customHeight="1">
      <c r="A8" s="306" t="s">
        <v>1</v>
      </c>
      <c r="B8" s="306"/>
      <c r="C8" s="306"/>
      <c r="D8" s="306"/>
      <c r="E8" s="306"/>
      <c r="F8" s="306"/>
      <c r="G8" s="306" t="s">
        <v>71</v>
      </c>
      <c r="H8" s="306"/>
      <c r="I8" s="306" t="s">
        <v>70</v>
      </c>
      <c r="J8" s="306"/>
      <c r="K8" s="306" t="s">
        <v>71</v>
      </c>
      <c r="L8" s="306"/>
      <c r="M8" s="306"/>
      <c r="N8" s="306"/>
    </row>
    <row r="9" spans="1:14" ht="21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 t="s">
        <v>72</v>
      </c>
      <c r="L9" s="306"/>
      <c r="M9" s="306" t="s">
        <v>73</v>
      </c>
      <c r="N9" s="306"/>
    </row>
    <row r="10" spans="1:14" ht="13.5" customHeight="1">
      <c r="A10" s="306"/>
      <c r="B10" s="306"/>
      <c r="C10" s="306"/>
      <c r="D10" s="306"/>
      <c r="E10" s="306"/>
      <c r="F10" s="306"/>
      <c r="G10" s="306" t="s">
        <v>74</v>
      </c>
      <c r="H10" s="306"/>
      <c r="I10" s="306"/>
      <c r="J10" s="306"/>
      <c r="K10" s="306" t="s">
        <v>75</v>
      </c>
      <c r="L10" s="306"/>
      <c r="M10" s="306"/>
      <c r="N10" s="306"/>
    </row>
    <row r="11" spans="1:14" ht="13.5" customHeight="1">
      <c r="A11" s="306"/>
      <c r="B11" s="306"/>
      <c r="C11" s="306"/>
      <c r="D11" s="306"/>
      <c r="E11" s="306"/>
      <c r="F11" s="306"/>
      <c r="G11" s="103" t="s">
        <v>76</v>
      </c>
      <c r="H11" s="103" t="s">
        <v>77</v>
      </c>
      <c r="I11" s="103" t="s">
        <v>76</v>
      </c>
      <c r="J11" s="103" t="s">
        <v>77</v>
      </c>
      <c r="K11" s="103" t="s">
        <v>76</v>
      </c>
      <c r="L11" s="103" t="s">
        <v>77</v>
      </c>
      <c r="M11" s="103" t="s">
        <v>76</v>
      </c>
      <c r="N11" s="103" t="s">
        <v>77</v>
      </c>
    </row>
    <row r="12" spans="1:14" ht="13.5" customHeight="1">
      <c r="A12" s="308">
        <v>0</v>
      </c>
      <c r="B12" s="308"/>
      <c r="C12" s="308"/>
      <c r="D12" s="308"/>
      <c r="E12" s="308"/>
      <c r="F12" s="308"/>
      <c r="G12" s="104">
        <v>1</v>
      </c>
      <c r="H12" s="104">
        <v>2</v>
      </c>
      <c r="I12" s="104">
        <v>3</v>
      </c>
      <c r="J12" s="104">
        <v>4</v>
      </c>
      <c r="K12" s="104">
        <v>5</v>
      </c>
      <c r="L12" s="104">
        <v>6</v>
      </c>
      <c r="M12" s="104">
        <v>7</v>
      </c>
      <c r="N12" s="104">
        <v>8</v>
      </c>
    </row>
    <row r="13" spans="1:14" ht="21.75" customHeight="1">
      <c r="A13" s="299" t="s">
        <v>78</v>
      </c>
      <c r="B13" s="299"/>
      <c r="C13" s="299"/>
      <c r="D13" s="299"/>
      <c r="E13" s="299"/>
      <c r="F13" s="104">
        <v>1</v>
      </c>
      <c r="G13" s="76">
        <v>196</v>
      </c>
      <c r="H13" s="76">
        <v>93</v>
      </c>
      <c r="I13" s="76">
        <v>118</v>
      </c>
      <c r="J13" s="76">
        <v>55</v>
      </c>
      <c r="K13" s="76">
        <v>1440</v>
      </c>
      <c r="L13" s="76">
        <v>773</v>
      </c>
      <c r="M13" s="76">
        <v>284</v>
      </c>
      <c r="N13" s="76">
        <v>157</v>
      </c>
    </row>
    <row r="14" spans="1:14" ht="21.75" customHeight="1">
      <c r="A14" s="303" t="s">
        <v>79</v>
      </c>
      <c r="B14" s="299" t="s">
        <v>80</v>
      </c>
      <c r="C14" s="299"/>
      <c r="D14" s="299"/>
      <c r="E14" s="299"/>
      <c r="F14" s="104">
        <v>2</v>
      </c>
      <c r="G14" s="76">
        <v>170</v>
      </c>
      <c r="H14" s="76">
        <v>81</v>
      </c>
      <c r="I14" s="76">
        <v>109</v>
      </c>
      <c r="J14" s="76">
        <v>52</v>
      </c>
      <c r="K14" s="76">
        <v>1279</v>
      </c>
      <c r="L14" s="76">
        <v>674</v>
      </c>
      <c r="M14" s="76">
        <v>284</v>
      </c>
      <c r="N14" s="76">
        <v>157</v>
      </c>
    </row>
    <row r="15" spans="1:14" ht="21.75" customHeight="1">
      <c r="A15" s="303"/>
      <c r="B15" s="299" t="s">
        <v>81</v>
      </c>
      <c r="C15" s="299"/>
      <c r="D15" s="299"/>
      <c r="E15" s="299"/>
      <c r="F15" s="104">
        <v>3</v>
      </c>
      <c r="G15" s="76">
        <v>15</v>
      </c>
      <c r="H15" s="76">
        <v>6</v>
      </c>
      <c r="I15" s="76">
        <v>7</v>
      </c>
      <c r="J15" s="76">
        <v>4</v>
      </c>
      <c r="K15" s="76">
        <v>65</v>
      </c>
      <c r="L15" s="76">
        <v>31</v>
      </c>
      <c r="M15" s="76">
        <v>46</v>
      </c>
      <c r="N15" s="76">
        <v>18</v>
      </c>
    </row>
    <row r="16" spans="1:14" ht="21.75" customHeight="1">
      <c r="A16" s="303"/>
      <c r="B16" s="299" t="s">
        <v>82</v>
      </c>
      <c r="C16" s="299"/>
      <c r="D16" s="299"/>
      <c r="E16" s="299"/>
      <c r="F16" s="104">
        <v>4</v>
      </c>
      <c r="G16" s="76">
        <v>26</v>
      </c>
      <c r="H16" s="76">
        <v>12</v>
      </c>
      <c r="I16" s="76">
        <v>9</v>
      </c>
      <c r="J16" s="76">
        <v>3</v>
      </c>
      <c r="K16" s="76">
        <v>161</v>
      </c>
      <c r="L16" s="76">
        <v>99</v>
      </c>
      <c r="M16" s="76">
        <v>0</v>
      </c>
      <c r="N16" s="76">
        <v>0</v>
      </c>
    </row>
    <row r="17" spans="1:14" ht="13.5" customHeight="1">
      <c r="A17" s="306" t="s">
        <v>83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</row>
    <row r="18" spans="1:14" ht="21.75" customHeight="1">
      <c r="A18" s="299" t="s">
        <v>84</v>
      </c>
      <c r="B18" s="299"/>
      <c r="C18" s="299"/>
      <c r="D18" s="299"/>
      <c r="E18" s="299"/>
      <c r="F18" s="104">
        <v>5</v>
      </c>
      <c r="G18" s="76">
        <v>97</v>
      </c>
      <c r="H18" s="76">
        <v>43</v>
      </c>
      <c r="I18" s="76">
        <v>67</v>
      </c>
      <c r="J18" s="76">
        <v>36</v>
      </c>
      <c r="K18" s="76">
        <v>810</v>
      </c>
      <c r="L18" s="76">
        <v>452</v>
      </c>
      <c r="M18" s="76">
        <v>169</v>
      </c>
      <c r="N18" s="76">
        <v>96</v>
      </c>
    </row>
    <row r="19" spans="1:14" ht="21.75" customHeight="1">
      <c r="A19" s="299" t="s">
        <v>85</v>
      </c>
      <c r="B19" s="299"/>
      <c r="C19" s="299"/>
      <c r="D19" s="299"/>
      <c r="E19" s="299"/>
      <c r="F19" s="104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99" t="s">
        <v>86</v>
      </c>
      <c r="B20" s="299"/>
      <c r="C20" s="299"/>
      <c r="D20" s="299"/>
      <c r="E20" s="299"/>
      <c r="F20" s="104">
        <v>7</v>
      </c>
      <c r="G20" s="76">
        <v>15</v>
      </c>
      <c r="H20" s="76">
        <v>9</v>
      </c>
      <c r="I20" s="76">
        <v>8</v>
      </c>
      <c r="J20" s="76">
        <v>3</v>
      </c>
      <c r="K20" s="76">
        <v>28</v>
      </c>
      <c r="L20" s="76">
        <v>14</v>
      </c>
      <c r="M20" s="76">
        <v>1</v>
      </c>
      <c r="N20" s="76">
        <v>1</v>
      </c>
    </row>
    <row r="21" spans="1:14" ht="21.75" customHeight="1">
      <c r="A21" s="299" t="s">
        <v>87</v>
      </c>
      <c r="B21" s="299"/>
      <c r="C21" s="299"/>
      <c r="D21" s="299"/>
      <c r="E21" s="299"/>
      <c r="F21" s="104">
        <v>8</v>
      </c>
      <c r="G21" s="76">
        <v>2</v>
      </c>
      <c r="H21" s="76">
        <v>0</v>
      </c>
      <c r="I21" s="76">
        <v>3</v>
      </c>
      <c r="J21" s="76">
        <v>1</v>
      </c>
      <c r="K21" s="76">
        <v>19</v>
      </c>
      <c r="L21" s="76">
        <v>15</v>
      </c>
      <c r="M21" s="76">
        <v>1</v>
      </c>
      <c r="N21" s="76">
        <v>0</v>
      </c>
    </row>
    <row r="22" spans="1:14" ht="21.75" customHeight="1">
      <c r="A22" s="299" t="s">
        <v>88</v>
      </c>
      <c r="B22" s="299"/>
      <c r="C22" s="299"/>
      <c r="D22" s="299"/>
      <c r="E22" s="299"/>
      <c r="F22" s="104">
        <v>9</v>
      </c>
      <c r="G22" s="76">
        <v>50</v>
      </c>
      <c r="H22" s="76">
        <v>23</v>
      </c>
      <c r="I22" s="76">
        <v>27</v>
      </c>
      <c r="J22" s="76">
        <v>10</v>
      </c>
      <c r="K22" s="76">
        <v>424</v>
      </c>
      <c r="L22" s="76">
        <v>237</v>
      </c>
      <c r="M22" s="76">
        <v>48</v>
      </c>
      <c r="N22" s="76">
        <v>29</v>
      </c>
    </row>
    <row r="23" spans="1:14" ht="21.75" customHeight="1">
      <c r="A23" s="299" t="s">
        <v>89</v>
      </c>
      <c r="B23" s="299"/>
      <c r="C23" s="299"/>
      <c r="D23" s="299"/>
      <c r="E23" s="299"/>
      <c r="F23" s="104">
        <v>10</v>
      </c>
      <c r="G23" s="76">
        <v>48</v>
      </c>
      <c r="H23" s="76">
        <v>23</v>
      </c>
      <c r="I23" s="76">
        <v>15</v>
      </c>
      <c r="J23" s="76">
        <v>8</v>
      </c>
      <c r="K23" s="76">
        <v>275</v>
      </c>
      <c r="L23" s="76">
        <v>171</v>
      </c>
      <c r="M23" s="76">
        <v>1</v>
      </c>
      <c r="N23" s="76">
        <v>1</v>
      </c>
    </row>
    <row r="24" spans="1:14" ht="21.75" customHeight="1">
      <c r="A24" s="299" t="s">
        <v>90</v>
      </c>
      <c r="B24" s="299"/>
      <c r="C24" s="299"/>
      <c r="D24" s="299"/>
      <c r="E24" s="299"/>
      <c r="F24" s="104">
        <v>11</v>
      </c>
      <c r="G24" s="103" t="s">
        <v>91</v>
      </c>
      <c r="H24" s="76">
        <v>11</v>
      </c>
      <c r="I24" s="103" t="s">
        <v>91</v>
      </c>
      <c r="J24" s="76">
        <v>9</v>
      </c>
      <c r="K24" s="103" t="s">
        <v>91</v>
      </c>
      <c r="L24" s="76">
        <v>227</v>
      </c>
      <c r="M24" s="103" t="s">
        <v>91</v>
      </c>
      <c r="N24" s="76">
        <v>13</v>
      </c>
    </row>
    <row r="25" spans="1:14" ht="21.75" customHeight="1">
      <c r="A25" s="299" t="s">
        <v>92</v>
      </c>
      <c r="B25" s="299"/>
      <c r="C25" s="299"/>
      <c r="D25" s="299"/>
      <c r="E25" s="299"/>
      <c r="F25" s="104">
        <v>12</v>
      </c>
      <c r="G25" s="76">
        <v>170</v>
      </c>
      <c r="H25" s="76">
        <v>86</v>
      </c>
      <c r="I25" s="76">
        <v>72</v>
      </c>
      <c r="J25" s="76">
        <v>33</v>
      </c>
      <c r="K25" s="76">
        <v>1135</v>
      </c>
      <c r="L25" s="76">
        <v>631</v>
      </c>
      <c r="M25" s="76">
        <v>188</v>
      </c>
      <c r="N25" s="76">
        <v>101</v>
      </c>
    </row>
    <row r="26" spans="1:14" ht="21.75" customHeight="1">
      <c r="A26" s="303" t="s">
        <v>93</v>
      </c>
      <c r="B26" s="299" t="s">
        <v>94</v>
      </c>
      <c r="C26" s="299"/>
      <c r="D26" s="299"/>
      <c r="E26" s="299"/>
      <c r="F26" s="104">
        <v>13</v>
      </c>
      <c r="G26" s="76">
        <v>59</v>
      </c>
      <c r="H26" s="76">
        <v>32</v>
      </c>
      <c r="I26" s="76">
        <v>36</v>
      </c>
      <c r="J26" s="76">
        <v>17</v>
      </c>
      <c r="K26" s="76">
        <v>329</v>
      </c>
      <c r="L26" s="76">
        <v>209</v>
      </c>
      <c r="M26" s="76">
        <v>56</v>
      </c>
      <c r="N26" s="76">
        <v>28</v>
      </c>
    </row>
    <row r="27" spans="1:14" ht="21.75" customHeight="1">
      <c r="A27" s="303"/>
      <c r="B27" s="299" t="s">
        <v>95</v>
      </c>
      <c r="C27" s="299"/>
      <c r="D27" s="299"/>
      <c r="E27" s="299"/>
      <c r="F27" s="104">
        <v>14</v>
      </c>
      <c r="G27" s="76">
        <v>47</v>
      </c>
      <c r="H27" s="76">
        <v>22</v>
      </c>
      <c r="I27" s="76">
        <v>19</v>
      </c>
      <c r="J27" s="76">
        <v>8</v>
      </c>
      <c r="K27" s="76">
        <v>191</v>
      </c>
      <c r="L27" s="76">
        <v>113</v>
      </c>
      <c r="M27" s="76">
        <v>23</v>
      </c>
      <c r="N27" s="76">
        <v>9</v>
      </c>
    </row>
    <row r="28" spans="1:14" ht="21.75" customHeight="1">
      <c r="A28" s="303"/>
      <c r="B28" s="299" t="s">
        <v>96</v>
      </c>
      <c r="C28" s="299"/>
      <c r="D28" s="299"/>
      <c r="E28" s="299"/>
      <c r="F28" s="104">
        <v>15</v>
      </c>
      <c r="G28" s="76">
        <v>51</v>
      </c>
      <c r="H28" s="76">
        <v>35</v>
      </c>
      <c r="I28" s="76">
        <v>18</v>
      </c>
      <c r="J28" s="76">
        <v>14</v>
      </c>
      <c r="K28" s="76">
        <v>610</v>
      </c>
      <c r="L28" s="76">
        <v>375</v>
      </c>
      <c r="M28" s="76">
        <v>4</v>
      </c>
      <c r="N28" s="76">
        <v>4</v>
      </c>
    </row>
    <row r="29" spans="1:14" ht="21.75" customHeight="1">
      <c r="A29" s="303"/>
      <c r="B29" s="299" t="s">
        <v>97</v>
      </c>
      <c r="C29" s="299"/>
      <c r="D29" s="299"/>
      <c r="E29" s="299"/>
      <c r="F29" s="104">
        <v>16</v>
      </c>
      <c r="G29" s="76">
        <v>47</v>
      </c>
      <c r="H29" s="76">
        <v>15</v>
      </c>
      <c r="I29" s="76">
        <v>25</v>
      </c>
      <c r="J29" s="76">
        <v>7</v>
      </c>
      <c r="K29" s="76">
        <v>440</v>
      </c>
      <c r="L29" s="76">
        <v>160</v>
      </c>
      <c r="M29" s="76">
        <v>92</v>
      </c>
      <c r="N29" s="76">
        <v>40</v>
      </c>
    </row>
    <row r="30" spans="1:14" ht="21.75" customHeight="1">
      <c r="A30" s="303"/>
      <c r="B30" s="299" t="s">
        <v>98</v>
      </c>
      <c r="C30" s="299"/>
      <c r="D30" s="299"/>
      <c r="E30" s="299"/>
      <c r="F30" s="104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1</v>
      </c>
      <c r="L30" s="76">
        <v>1</v>
      </c>
      <c r="M30" s="76">
        <v>0</v>
      </c>
      <c r="N30" s="76">
        <v>0</v>
      </c>
    </row>
    <row r="31" spans="1:14" ht="21.75" customHeight="1">
      <c r="A31" s="303"/>
      <c r="B31" s="299" t="s">
        <v>99</v>
      </c>
      <c r="C31" s="299"/>
      <c r="D31" s="299"/>
      <c r="E31" s="299"/>
      <c r="F31" s="104">
        <v>18</v>
      </c>
      <c r="G31" s="76">
        <v>25</v>
      </c>
      <c r="H31" s="76">
        <v>14</v>
      </c>
      <c r="I31" s="76">
        <v>14</v>
      </c>
      <c r="J31" s="76">
        <v>12</v>
      </c>
      <c r="K31" s="76">
        <v>254</v>
      </c>
      <c r="L31" s="76">
        <v>219</v>
      </c>
      <c r="M31" s="76">
        <v>45</v>
      </c>
      <c r="N31" s="76">
        <v>37</v>
      </c>
    </row>
    <row r="32" spans="1:14" ht="21.75" customHeight="1">
      <c r="A32" s="303"/>
      <c r="B32" s="299" t="s">
        <v>100</v>
      </c>
      <c r="C32" s="299"/>
      <c r="D32" s="299"/>
      <c r="E32" s="299"/>
      <c r="F32" s="104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  <c r="L32" s="76">
        <v>1</v>
      </c>
      <c r="M32" s="76">
        <v>0</v>
      </c>
      <c r="N32" s="76">
        <v>0</v>
      </c>
    </row>
    <row r="33" spans="1:14" ht="21.75" customHeight="1">
      <c r="A33" s="303"/>
      <c r="B33" s="299" t="s">
        <v>101</v>
      </c>
      <c r="C33" s="299"/>
      <c r="D33" s="299"/>
      <c r="E33" s="299"/>
      <c r="F33" s="104">
        <v>20</v>
      </c>
      <c r="G33" s="76">
        <v>19</v>
      </c>
      <c r="H33" s="76">
        <v>11</v>
      </c>
      <c r="I33" s="76">
        <v>6</v>
      </c>
      <c r="J33" s="76">
        <v>2</v>
      </c>
      <c r="K33" s="76">
        <v>155</v>
      </c>
      <c r="L33" s="76">
        <v>76</v>
      </c>
      <c r="M33" s="76">
        <v>39</v>
      </c>
      <c r="N33" s="76">
        <v>18</v>
      </c>
    </row>
    <row r="34" spans="1:12" ht="13.5" customHeight="1">
      <c r="A34" s="309" t="s">
        <v>102</v>
      </c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</row>
    <row r="35" spans="1:20" ht="13.5" customHeight="1">
      <c r="A35" s="306" t="s">
        <v>1</v>
      </c>
      <c r="B35" s="306"/>
      <c r="C35" s="306"/>
      <c r="D35" s="306"/>
      <c r="E35" s="306"/>
      <c r="F35" s="306"/>
      <c r="G35" s="306" t="s">
        <v>103</v>
      </c>
      <c r="H35" s="306" t="s">
        <v>104</v>
      </c>
      <c r="I35" s="306"/>
      <c r="J35" s="306"/>
      <c r="K35" s="306"/>
      <c r="L35" s="306"/>
      <c r="M35" s="306" t="s">
        <v>104</v>
      </c>
      <c r="N35" s="306"/>
      <c r="O35" s="306"/>
      <c r="P35" s="306"/>
      <c r="Q35" s="306"/>
      <c r="R35" s="306"/>
      <c r="S35" s="306"/>
      <c r="T35" s="306"/>
    </row>
    <row r="36" spans="1:20" ht="24.75" customHeight="1">
      <c r="A36" s="306"/>
      <c r="B36" s="306"/>
      <c r="C36" s="306"/>
      <c r="D36" s="306"/>
      <c r="E36" s="306"/>
      <c r="F36" s="306"/>
      <c r="G36" s="306"/>
      <c r="H36" s="306" t="s">
        <v>77</v>
      </c>
      <c r="I36" s="306" t="s">
        <v>105</v>
      </c>
      <c r="J36" s="306"/>
      <c r="K36" s="306" t="s">
        <v>106</v>
      </c>
      <c r="L36" s="306"/>
      <c r="M36" s="306" t="s">
        <v>94</v>
      </c>
      <c r="N36" s="306"/>
      <c r="O36" s="306" t="s">
        <v>107</v>
      </c>
      <c r="P36" s="306"/>
      <c r="Q36" s="306" t="s">
        <v>97</v>
      </c>
      <c r="R36" s="306"/>
      <c r="S36" s="306" t="s">
        <v>108</v>
      </c>
      <c r="T36" s="306"/>
    </row>
    <row r="37" spans="1:20" ht="13.5" customHeight="1">
      <c r="A37" s="306"/>
      <c r="B37" s="306"/>
      <c r="C37" s="306"/>
      <c r="D37" s="306"/>
      <c r="E37" s="306"/>
      <c r="F37" s="306"/>
      <c r="G37" s="306"/>
      <c r="H37" s="306"/>
      <c r="I37" s="103" t="s">
        <v>76</v>
      </c>
      <c r="J37" s="103" t="s">
        <v>77</v>
      </c>
      <c r="K37" s="103" t="s">
        <v>76</v>
      </c>
      <c r="L37" s="103" t="s">
        <v>77</v>
      </c>
      <c r="M37" s="103" t="s">
        <v>76</v>
      </c>
      <c r="N37" s="103" t="s">
        <v>77</v>
      </c>
      <c r="O37" s="103" t="s">
        <v>76</v>
      </c>
      <c r="P37" s="103" t="s">
        <v>77</v>
      </c>
      <c r="Q37" s="103" t="s">
        <v>76</v>
      </c>
      <c r="R37" s="103" t="s">
        <v>77</v>
      </c>
      <c r="S37" s="103" t="s">
        <v>76</v>
      </c>
      <c r="T37" s="103" t="s">
        <v>77</v>
      </c>
    </row>
    <row r="38" spans="1:20" ht="13.5" customHeight="1">
      <c r="A38" s="308">
        <v>0</v>
      </c>
      <c r="B38" s="308"/>
      <c r="C38" s="308"/>
      <c r="D38" s="308"/>
      <c r="E38" s="308"/>
      <c r="F38" s="308"/>
      <c r="G38" s="104">
        <v>1</v>
      </c>
      <c r="H38" s="104">
        <v>2</v>
      </c>
      <c r="I38" s="104">
        <v>3</v>
      </c>
      <c r="J38" s="104">
        <v>4</v>
      </c>
      <c r="K38" s="104">
        <v>5</v>
      </c>
      <c r="L38" s="104">
        <v>6</v>
      </c>
      <c r="M38" s="104">
        <v>7</v>
      </c>
      <c r="N38" s="104">
        <v>8</v>
      </c>
      <c r="O38" s="104">
        <v>9</v>
      </c>
      <c r="P38" s="104">
        <v>10</v>
      </c>
      <c r="Q38" s="104">
        <v>11</v>
      </c>
      <c r="R38" s="104">
        <v>12</v>
      </c>
      <c r="S38" s="104">
        <v>13</v>
      </c>
      <c r="T38" s="104">
        <v>14</v>
      </c>
    </row>
    <row r="39" spans="1:20" ht="13.5" customHeight="1">
      <c r="A39" s="299" t="s">
        <v>109</v>
      </c>
      <c r="B39" s="299"/>
      <c r="C39" s="299"/>
      <c r="D39" s="299"/>
      <c r="E39" s="299"/>
      <c r="F39" s="104">
        <v>21</v>
      </c>
      <c r="G39" s="76">
        <v>196</v>
      </c>
      <c r="H39" s="76">
        <v>93</v>
      </c>
      <c r="I39" s="76">
        <v>97</v>
      </c>
      <c r="J39" s="76">
        <v>43</v>
      </c>
      <c r="K39" s="76">
        <v>51</v>
      </c>
      <c r="L39" s="76">
        <v>25</v>
      </c>
      <c r="M39" s="76">
        <v>59</v>
      </c>
      <c r="N39" s="76">
        <v>32</v>
      </c>
      <c r="O39" s="76">
        <v>47</v>
      </c>
      <c r="P39" s="76">
        <v>22</v>
      </c>
      <c r="Q39" s="76">
        <v>47</v>
      </c>
      <c r="R39" s="76">
        <v>15</v>
      </c>
      <c r="S39" s="76">
        <v>51</v>
      </c>
      <c r="T39" s="76">
        <v>35</v>
      </c>
    </row>
    <row r="40" spans="1:20" ht="13.5" customHeight="1">
      <c r="A40" s="303" t="s">
        <v>110</v>
      </c>
      <c r="B40" s="299" t="s">
        <v>111</v>
      </c>
      <c r="C40" s="299"/>
      <c r="D40" s="299"/>
      <c r="E40" s="299"/>
      <c r="F40" s="104">
        <v>22</v>
      </c>
      <c r="G40" s="76">
        <v>31</v>
      </c>
      <c r="H40" s="76">
        <v>11</v>
      </c>
      <c r="I40" s="76">
        <v>16</v>
      </c>
      <c r="J40" s="76">
        <v>4</v>
      </c>
      <c r="K40" s="76">
        <v>1</v>
      </c>
      <c r="L40" s="76">
        <v>0</v>
      </c>
      <c r="M40" s="76">
        <v>16</v>
      </c>
      <c r="N40" s="76">
        <v>8</v>
      </c>
      <c r="O40" s="76">
        <v>15</v>
      </c>
      <c r="P40" s="76">
        <v>7</v>
      </c>
      <c r="Q40" s="76">
        <v>5</v>
      </c>
      <c r="R40" s="76">
        <v>0</v>
      </c>
      <c r="S40" s="103" t="s">
        <v>91</v>
      </c>
      <c r="T40" s="103" t="s">
        <v>91</v>
      </c>
    </row>
    <row r="41" spans="1:20" ht="13.5" customHeight="1">
      <c r="A41" s="303"/>
      <c r="B41" s="299" t="s">
        <v>112</v>
      </c>
      <c r="C41" s="299"/>
      <c r="D41" s="299"/>
      <c r="E41" s="299"/>
      <c r="F41" s="104">
        <v>23</v>
      </c>
      <c r="G41" s="76">
        <v>165</v>
      </c>
      <c r="H41" s="76">
        <v>82</v>
      </c>
      <c r="I41" s="76">
        <v>81</v>
      </c>
      <c r="J41" s="76">
        <v>39</v>
      </c>
      <c r="K41" s="76">
        <v>50</v>
      </c>
      <c r="L41" s="76">
        <v>25</v>
      </c>
      <c r="M41" s="76">
        <v>43</v>
      </c>
      <c r="N41" s="76">
        <v>24</v>
      </c>
      <c r="O41" s="76">
        <v>32</v>
      </c>
      <c r="P41" s="76">
        <v>15</v>
      </c>
      <c r="Q41" s="76">
        <v>42</v>
      </c>
      <c r="R41" s="76">
        <v>15</v>
      </c>
      <c r="S41" s="76">
        <v>51</v>
      </c>
      <c r="T41" s="76">
        <v>35</v>
      </c>
    </row>
    <row r="42" spans="1:20" ht="13.5" customHeight="1">
      <c r="A42" s="303" t="s">
        <v>113</v>
      </c>
      <c r="B42" s="299" t="s">
        <v>114</v>
      </c>
      <c r="C42" s="299"/>
      <c r="D42" s="299"/>
      <c r="E42" s="299"/>
      <c r="F42" s="104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03"/>
      <c r="B43" s="299" t="s">
        <v>115</v>
      </c>
      <c r="C43" s="299"/>
      <c r="D43" s="299"/>
      <c r="E43" s="299"/>
      <c r="F43" s="104">
        <v>25</v>
      </c>
      <c r="G43" s="76">
        <v>2</v>
      </c>
      <c r="H43" s="76">
        <v>1</v>
      </c>
      <c r="I43" s="76">
        <v>0</v>
      </c>
      <c r="J43" s="76">
        <v>0</v>
      </c>
      <c r="K43" s="76">
        <v>1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1</v>
      </c>
      <c r="R43" s="76">
        <v>0</v>
      </c>
      <c r="S43" s="76">
        <v>0</v>
      </c>
      <c r="T43" s="76">
        <v>0</v>
      </c>
    </row>
    <row r="44" spans="1:20" ht="13.5" customHeight="1">
      <c r="A44" s="303"/>
      <c r="B44" s="299" t="s">
        <v>116</v>
      </c>
      <c r="C44" s="299"/>
      <c r="D44" s="299"/>
      <c r="E44" s="299"/>
      <c r="F44" s="104">
        <v>26</v>
      </c>
      <c r="G44" s="76">
        <v>3</v>
      </c>
      <c r="H44" s="76">
        <v>3</v>
      </c>
      <c r="I44" s="76">
        <v>1</v>
      </c>
      <c r="J44" s="76">
        <v>1</v>
      </c>
      <c r="K44" s="76">
        <v>1</v>
      </c>
      <c r="L44" s="76">
        <v>1</v>
      </c>
      <c r="M44" s="76">
        <v>1</v>
      </c>
      <c r="N44" s="76">
        <v>1</v>
      </c>
      <c r="O44" s="76">
        <v>0</v>
      </c>
      <c r="P44" s="76">
        <v>0</v>
      </c>
      <c r="Q44" s="76">
        <v>0</v>
      </c>
      <c r="R44" s="76">
        <v>0</v>
      </c>
      <c r="S44" s="76">
        <v>1</v>
      </c>
      <c r="T44" s="76">
        <v>1</v>
      </c>
    </row>
    <row r="45" spans="1:20" ht="13.5" customHeight="1">
      <c r="A45" s="303"/>
      <c r="B45" s="299" t="s">
        <v>117</v>
      </c>
      <c r="C45" s="299"/>
      <c r="D45" s="299"/>
      <c r="E45" s="299"/>
      <c r="F45" s="104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03"/>
      <c r="B46" s="299" t="s">
        <v>118</v>
      </c>
      <c r="C46" s="299"/>
      <c r="D46" s="299"/>
      <c r="E46" s="299"/>
      <c r="F46" s="104">
        <v>28</v>
      </c>
      <c r="G46" s="76">
        <v>2</v>
      </c>
      <c r="H46" s="76">
        <v>1</v>
      </c>
      <c r="I46" s="76">
        <v>1</v>
      </c>
      <c r="J46" s="76">
        <v>1</v>
      </c>
      <c r="K46" s="76">
        <v>0</v>
      </c>
      <c r="L46" s="76">
        <v>0</v>
      </c>
      <c r="M46" s="76">
        <v>1</v>
      </c>
      <c r="N46" s="76">
        <v>1</v>
      </c>
      <c r="O46" s="76">
        <v>1</v>
      </c>
      <c r="P46" s="76">
        <v>1</v>
      </c>
      <c r="Q46" s="76">
        <v>1</v>
      </c>
      <c r="R46" s="76">
        <v>0</v>
      </c>
      <c r="S46" s="76">
        <v>1</v>
      </c>
      <c r="T46" s="76">
        <v>1</v>
      </c>
    </row>
    <row r="47" spans="1:20" ht="13.5" customHeight="1">
      <c r="A47" s="303"/>
      <c r="B47" s="299" t="s">
        <v>119</v>
      </c>
      <c r="C47" s="299"/>
      <c r="D47" s="299"/>
      <c r="E47" s="299"/>
      <c r="F47" s="104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99" t="s">
        <v>120</v>
      </c>
      <c r="B48" s="299"/>
      <c r="C48" s="299"/>
      <c r="D48" s="299"/>
      <c r="E48" s="299"/>
      <c r="F48" s="104">
        <v>30</v>
      </c>
      <c r="G48" s="76">
        <v>273</v>
      </c>
      <c r="H48" s="76">
        <v>119</v>
      </c>
      <c r="I48" s="76">
        <v>168</v>
      </c>
      <c r="J48" s="76">
        <v>80</v>
      </c>
      <c r="K48" s="76">
        <v>43</v>
      </c>
      <c r="L48" s="76">
        <v>23</v>
      </c>
      <c r="M48" s="76">
        <v>84</v>
      </c>
      <c r="N48" s="76">
        <v>40</v>
      </c>
      <c r="O48" s="76">
        <v>53</v>
      </c>
      <c r="P48" s="76">
        <v>23</v>
      </c>
      <c r="Q48" s="76">
        <v>62</v>
      </c>
      <c r="R48" s="76">
        <v>14</v>
      </c>
      <c r="S48" s="76">
        <v>74</v>
      </c>
      <c r="T48" s="76">
        <v>39</v>
      </c>
    </row>
    <row r="49" spans="1:20" ht="13.5" customHeight="1">
      <c r="A49" s="303" t="s">
        <v>121</v>
      </c>
      <c r="B49" s="299" t="s">
        <v>122</v>
      </c>
      <c r="C49" s="299"/>
      <c r="D49" s="299"/>
      <c r="E49" s="299"/>
      <c r="F49" s="104">
        <v>31</v>
      </c>
      <c r="G49" s="76">
        <v>118</v>
      </c>
      <c r="H49" s="76">
        <v>55</v>
      </c>
      <c r="I49" s="76">
        <v>67</v>
      </c>
      <c r="J49" s="76">
        <v>36</v>
      </c>
      <c r="K49" s="76">
        <v>32</v>
      </c>
      <c r="L49" s="76">
        <v>16</v>
      </c>
      <c r="M49" s="76">
        <v>36</v>
      </c>
      <c r="N49" s="76">
        <v>17</v>
      </c>
      <c r="O49" s="76">
        <v>19</v>
      </c>
      <c r="P49" s="76">
        <v>8</v>
      </c>
      <c r="Q49" s="76">
        <v>25</v>
      </c>
      <c r="R49" s="76">
        <v>7</v>
      </c>
      <c r="S49" s="76">
        <v>18</v>
      </c>
      <c r="T49" s="76">
        <v>14</v>
      </c>
    </row>
    <row r="50" spans="1:20" ht="13.5" customHeight="1">
      <c r="A50" s="303"/>
      <c r="B50" s="303" t="s">
        <v>110</v>
      </c>
      <c r="C50" s="299" t="s">
        <v>123</v>
      </c>
      <c r="D50" s="299"/>
      <c r="E50" s="299"/>
      <c r="F50" s="104">
        <v>32</v>
      </c>
      <c r="G50" s="76">
        <v>84</v>
      </c>
      <c r="H50" s="76">
        <v>47</v>
      </c>
      <c r="I50" s="76">
        <v>46</v>
      </c>
      <c r="J50" s="76">
        <v>30</v>
      </c>
      <c r="K50" s="76">
        <v>22</v>
      </c>
      <c r="L50" s="76">
        <v>13</v>
      </c>
      <c r="M50" s="76">
        <v>25</v>
      </c>
      <c r="N50" s="76">
        <v>12</v>
      </c>
      <c r="O50" s="76">
        <v>15</v>
      </c>
      <c r="P50" s="76">
        <v>6</v>
      </c>
      <c r="Q50" s="76">
        <v>14</v>
      </c>
      <c r="R50" s="76">
        <v>7</v>
      </c>
      <c r="S50" s="76">
        <v>14</v>
      </c>
      <c r="T50" s="76">
        <v>11</v>
      </c>
    </row>
    <row r="51" spans="1:20" ht="13.5" customHeight="1">
      <c r="A51" s="303"/>
      <c r="B51" s="303"/>
      <c r="C51" s="303" t="s">
        <v>124</v>
      </c>
      <c r="D51" s="299" t="s">
        <v>125</v>
      </c>
      <c r="E51" s="299"/>
      <c r="F51" s="104">
        <v>33</v>
      </c>
      <c r="G51" s="76">
        <v>3</v>
      </c>
      <c r="H51" s="76">
        <v>1</v>
      </c>
      <c r="I51" s="76">
        <v>3</v>
      </c>
      <c r="J51" s="76">
        <v>1</v>
      </c>
      <c r="K51" s="76">
        <v>1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303"/>
      <c r="B52" s="303"/>
      <c r="C52" s="303"/>
      <c r="D52" s="299" t="s">
        <v>126</v>
      </c>
      <c r="E52" s="299"/>
      <c r="F52" s="104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03"/>
      <c r="B53" s="303"/>
      <c r="C53" s="299" t="s">
        <v>127</v>
      </c>
      <c r="D53" s="299"/>
      <c r="E53" s="299"/>
      <c r="F53" s="104">
        <v>35</v>
      </c>
      <c r="G53" s="76">
        <v>34</v>
      </c>
      <c r="H53" s="76">
        <v>8</v>
      </c>
      <c r="I53" s="76">
        <v>21</v>
      </c>
      <c r="J53" s="76">
        <v>6</v>
      </c>
      <c r="K53" s="76">
        <v>10</v>
      </c>
      <c r="L53" s="76">
        <v>3</v>
      </c>
      <c r="M53" s="76">
        <v>11</v>
      </c>
      <c r="N53" s="76">
        <v>5</v>
      </c>
      <c r="O53" s="76">
        <v>4</v>
      </c>
      <c r="P53" s="76">
        <v>2</v>
      </c>
      <c r="Q53" s="76">
        <v>11</v>
      </c>
      <c r="R53" s="76">
        <v>0</v>
      </c>
      <c r="S53" s="76">
        <v>4</v>
      </c>
      <c r="T53" s="76">
        <v>3</v>
      </c>
    </row>
    <row r="54" spans="1:20" ht="13.5" customHeight="1">
      <c r="A54" s="303"/>
      <c r="B54" s="303"/>
      <c r="C54" s="303" t="s">
        <v>110</v>
      </c>
      <c r="D54" s="299" t="s">
        <v>128</v>
      </c>
      <c r="E54" s="299"/>
      <c r="F54" s="104">
        <v>36</v>
      </c>
      <c r="G54" s="76">
        <v>15</v>
      </c>
      <c r="H54" s="76">
        <v>6</v>
      </c>
      <c r="I54" s="76">
        <v>11</v>
      </c>
      <c r="J54" s="76">
        <v>4</v>
      </c>
      <c r="K54" s="76">
        <v>4</v>
      </c>
      <c r="L54" s="76">
        <v>3</v>
      </c>
      <c r="M54" s="76">
        <v>9</v>
      </c>
      <c r="N54" s="76">
        <v>4</v>
      </c>
      <c r="O54" s="76">
        <v>3</v>
      </c>
      <c r="P54" s="76">
        <v>1</v>
      </c>
      <c r="Q54" s="76">
        <v>1</v>
      </c>
      <c r="R54" s="76">
        <v>0</v>
      </c>
      <c r="S54" s="76">
        <v>2</v>
      </c>
      <c r="T54" s="76">
        <v>2</v>
      </c>
    </row>
    <row r="55" spans="1:20" ht="13.5" customHeight="1">
      <c r="A55" s="303"/>
      <c r="B55" s="303"/>
      <c r="C55" s="303"/>
      <c r="D55" s="299" t="s">
        <v>129</v>
      </c>
      <c r="E55" s="299"/>
      <c r="F55" s="104">
        <v>37</v>
      </c>
      <c r="G55" s="76">
        <v>11</v>
      </c>
      <c r="H55" s="76">
        <v>0</v>
      </c>
      <c r="I55" s="76">
        <v>6</v>
      </c>
      <c r="J55" s="76">
        <v>0</v>
      </c>
      <c r="K55" s="76">
        <v>3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8</v>
      </c>
      <c r="R55" s="76">
        <v>0</v>
      </c>
      <c r="S55" s="76">
        <v>1</v>
      </c>
      <c r="T55" s="76">
        <v>0</v>
      </c>
    </row>
    <row r="56" spans="1:20" ht="13.5" customHeight="1">
      <c r="A56" s="303"/>
      <c r="B56" s="303"/>
      <c r="C56" s="303"/>
      <c r="D56" s="299" t="s">
        <v>130</v>
      </c>
      <c r="E56" s="299"/>
      <c r="F56" s="104">
        <v>38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03"/>
      <c r="B57" s="303"/>
      <c r="C57" s="303"/>
      <c r="D57" s="299" t="s">
        <v>131</v>
      </c>
      <c r="E57" s="299"/>
      <c r="F57" s="104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03" t="s">
        <v>91</v>
      </c>
      <c r="R57" s="103" t="s">
        <v>91</v>
      </c>
      <c r="S57" s="76">
        <v>0</v>
      </c>
      <c r="T57" s="76">
        <v>0</v>
      </c>
    </row>
    <row r="58" spans="1:20" ht="21.75" customHeight="1">
      <c r="A58" s="303"/>
      <c r="B58" s="303"/>
      <c r="C58" s="303"/>
      <c r="D58" s="299" t="s">
        <v>132</v>
      </c>
      <c r="E58" s="299"/>
      <c r="F58" s="104">
        <v>40</v>
      </c>
      <c r="G58" s="76">
        <v>2</v>
      </c>
      <c r="H58" s="76">
        <v>0</v>
      </c>
      <c r="I58" s="76">
        <v>1</v>
      </c>
      <c r="J58" s="76">
        <v>0</v>
      </c>
      <c r="K58" s="76">
        <v>2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1</v>
      </c>
      <c r="R58" s="76">
        <v>0</v>
      </c>
      <c r="S58" s="76">
        <v>0</v>
      </c>
      <c r="T58" s="76">
        <v>0</v>
      </c>
    </row>
    <row r="59" spans="1:20" ht="21.75" customHeight="1">
      <c r="A59" s="303"/>
      <c r="B59" s="303"/>
      <c r="C59" s="303"/>
      <c r="D59" s="299" t="s">
        <v>133</v>
      </c>
      <c r="E59" s="299"/>
      <c r="F59" s="104">
        <v>41</v>
      </c>
      <c r="G59" s="76">
        <v>2</v>
      </c>
      <c r="H59" s="76">
        <v>1</v>
      </c>
      <c r="I59" s="76">
        <v>1</v>
      </c>
      <c r="J59" s="76">
        <v>1</v>
      </c>
      <c r="K59" s="76">
        <v>1</v>
      </c>
      <c r="L59" s="76">
        <v>0</v>
      </c>
      <c r="M59" s="76">
        <v>2</v>
      </c>
      <c r="N59" s="76">
        <v>1</v>
      </c>
      <c r="O59" s="76">
        <v>1</v>
      </c>
      <c r="P59" s="76">
        <v>1</v>
      </c>
      <c r="Q59" s="103" t="s">
        <v>91</v>
      </c>
      <c r="R59" s="103" t="s">
        <v>91</v>
      </c>
      <c r="S59" s="76">
        <v>0</v>
      </c>
      <c r="T59" s="76">
        <v>0</v>
      </c>
    </row>
    <row r="60" spans="1:20" ht="13.5" customHeight="1">
      <c r="A60" s="303"/>
      <c r="B60" s="303"/>
      <c r="C60" s="303"/>
      <c r="D60" s="299" t="s">
        <v>134</v>
      </c>
      <c r="E60" s="299"/>
      <c r="F60" s="104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03" t="s">
        <v>91</v>
      </c>
      <c r="R60" s="103" t="s">
        <v>91</v>
      </c>
      <c r="S60" s="76">
        <v>0</v>
      </c>
      <c r="T60" s="76">
        <v>0</v>
      </c>
    </row>
    <row r="61" spans="1:20" ht="13.5" customHeight="1">
      <c r="A61" s="303"/>
      <c r="B61" s="303"/>
      <c r="C61" s="303"/>
      <c r="D61" s="299" t="s">
        <v>325</v>
      </c>
      <c r="E61" s="299"/>
      <c r="F61" s="104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03"/>
      <c r="B62" s="303"/>
      <c r="C62" s="303"/>
      <c r="D62" s="299" t="s">
        <v>326</v>
      </c>
      <c r="E62" s="299"/>
      <c r="F62" s="104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03"/>
      <c r="B63" s="303"/>
      <c r="C63" s="303"/>
      <c r="D63" s="299" t="s">
        <v>137</v>
      </c>
      <c r="E63" s="299"/>
      <c r="F63" s="104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03" t="s">
        <v>91</v>
      </c>
      <c r="R63" s="103" t="s">
        <v>91</v>
      </c>
      <c r="S63" s="76">
        <v>0</v>
      </c>
      <c r="T63" s="76">
        <v>0</v>
      </c>
    </row>
    <row r="64" spans="1:20" ht="21.75" customHeight="1">
      <c r="A64" s="303"/>
      <c r="B64" s="303"/>
      <c r="C64" s="303"/>
      <c r="D64" s="299" t="s">
        <v>138</v>
      </c>
      <c r="E64" s="299"/>
      <c r="F64" s="104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03" t="s">
        <v>91</v>
      </c>
      <c r="N64" s="103" t="s">
        <v>91</v>
      </c>
      <c r="O64" s="103" t="s">
        <v>91</v>
      </c>
      <c r="P64" s="103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03"/>
      <c r="B65" s="303"/>
      <c r="C65" s="303"/>
      <c r="D65" s="299" t="s">
        <v>139</v>
      </c>
      <c r="E65" s="299"/>
      <c r="F65" s="104">
        <v>47</v>
      </c>
      <c r="G65" s="76">
        <v>4</v>
      </c>
      <c r="H65" s="76">
        <v>1</v>
      </c>
      <c r="I65" s="76">
        <v>2</v>
      </c>
      <c r="J65" s="76">
        <v>1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1</v>
      </c>
      <c r="R65" s="76">
        <v>0</v>
      </c>
      <c r="S65" s="76">
        <v>1</v>
      </c>
      <c r="T65" s="76">
        <v>1</v>
      </c>
    </row>
    <row r="66" spans="1:20" ht="13.5" customHeight="1">
      <c r="A66" s="303"/>
      <c r="B66" s="299" t="s">
        <v>140</v>
      </c>
      <c r="C66" s="299"/>
      <c r="D66" s="299"/>
      <c r="E66" s="299"/>
      <c r="F66" s="104">
        <v>48</v>
      </c>
      <c r="G66" s="76">
        <v>3</v>
      </c>
      <c r="H66" s="76">
        <v>1</v>
      </c>
      <c r="I66" s="76">
        <v>2</v>
      </c>
      <c r="J66" s="76">
        <v>1</v>
      </c>
      <c r="K66" s="76">
        <v>1</v>
      </c>
      <c r="L66" s="76">
        <v>0</v>
      </c>
      <c r="M66" s="76">
        <v>1</v>
      </c>
      <c r="N66" s="76">
        <v>0</v>
      </c>
      <c r="O66" s="76">
        <v>1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03"/>
      <c r="B67" s="299" t="s">
        <v>141</v>
      </c>
      <c r="C67" s="299"/>
      <c r="D67" s="299"/>
      <c r="E67" s="299"/>
      <c r="F67" s="104">
        <v>49</v>
      </c>
      <c r="G67" s="76">
        <v>1</v>
      </c>
      <c r="H67" s="76">
        <v>0</v>
      </c>
      <c r="I67" s="76">
        <v>0</v>
      </c>
      <c r="J67" s="76">
        <v>0</v>
      </c>
      <c r="K67" s="76">
        <v>1</v>
      </c>
      <c r="L67" s="76">
        <v>0</v>
      </c>
      <c r="M67" s="76">
        <v>1</v>
      </c>
      <c r="N67" s="76">
        <v>0</v>
      </c>
      <c r="O67" s="76">
        <v>1</v>
      </c>
      <c r="P67" s="76">
        <v>0</v>
      </c>
      <c r="Q67" s="103" t="s">
        <v>91</v>
      </c>
      <c r="R67" s="103" t="s">
        <v>91</v>
      </c>
      <c r="S67" s="76">
        <v>0</v>
      </c>
      <c r="T67" s="76">
        <v>0</v>
      </c>
    </row>
    <row r="68" spans="1:20" ht="13.5" customHeight="1">
      <c r="A68" s="303"/>
      <c r="B68" s="299" t="s">
        <v>142</v>
      </c>
      <c r="C68" s="299"/>
      <c r="D68" s="299"/>
      <c r="E68" s="299"/>
      <c r="F68" s="104">
        <v>50</v>
      </c>
      <c r="G68" s="76">
        <v>26</v>
      </c>
      <c r="H68" s="76">
        <v>14</v>
      </c>
      <c r="I68" s="76">
        <v>19</v>
      </c>
      <c r="J68" s="76">
        <v>8</v>
      </c>
      <c r="K68" s="76">
        <v>1</v>
      </c>
      <c r="L68" s="76">
        <v>1</v>
      </c>
      <c r="M68" s="76">
        <v>15</v>
      </c>
      <c r="N68" s="76">
        <v>8</v>
      </c>
      <c r="O68" s="76">
        <v>10</v>
      </c>
      <c r="P68" s="76">
        <v>4</v>
      </c>
      <c r="Q68" s="76">
        <v>0</v>
      </c>
      <c r="R68" s="76">
        <v>0</v>
      </c>
      <c r="S68" s="76">
        <v>4</v>
      </c>
      <c r="T68" s="76">
        <v>2</v>
      </c>
    </row>
    <row r="69" spans="1:20" ht="13.5" customHeight="1">
      <c r="A69" s="303"/>
      <c r="B69" s="299" t="s">
        <v>167</v>
      </c>
      <c r="C69" s="299"/>
      <c r="D69" s="299"/>
      <c r="E69" s="299"/>
      <c r="F69" s="104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03" t="s">
        <v>91</v>
      </c>
      <c r="R69" s="103" t="s">
        <v>91</v>
      </c>
      <c r="S69" s="76">
        <v>0</v>
      </c>
      <c r="T69" s="76">
        <v>0</v>
      </c>
    </row>
    <row r="70" spans="1:20" ht="13.5" customHeight="1">
      <c r="A70" s="303"/>
      <c r="B70" s="299" t="s">
        <v>144</v>
      </c>
      <c r="C70" s="299"/>
      <c r="D70" s="299"/>
      <c r="E70" s="299"/>
      <c r="F70" s="104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03"/>
      <c r="B71" s="299" t="s">
        <v>145</v>
      </c>
      <c r="C71" s="299"/>
      <c r="D71" s="299"/>
      <c r="E71" s="299"/>
      <c r="F71" s="104">
        <v>53</v>
      </c>
      <c r="G71" s="76">
        <v>39</v>
      </c>
      <c r="H71" s="76">
        <v>14</v>
      </c>
      <c r="I71" s="76">
        <v>36</v>
      </c>
      <c r="J71" s="76">
        <v>14</v>
      </c>
      <c r="K71" s="76">
        <v>0</v>
      </c>
      <c r="L71" s="76">
        <v>0</v>
      </c>
      <c r="M71" s="76">
        <v>4</v>
      </c>
      <c r="N71" s="76">
        <v>3</v>
      </c>
      <c r="O71" s="76">
        <v>2</v>
      </c>
      <c r="P71" s="76">
        <v>2</v>
      </c>
      <c r="Q71" s="76">
        <v>20</v>
      </c>
      <c r="R71" s="76">
        <v>4</v>
      </c>
      <c r="S71" s="76">
        <v>33</v>
      </c>
      <c r="T71" s="76">
        <v>10</v>
      </c>
    </row>
    <row r="72" spans="1:20" ht="13.5" customHeight="1">
      <c r="A72" s="303"/>
      <c r="B72" s="299" t="s">
        <v>146</v>
      </c>
      <c r="C72" s="299"/>
      <c r="D72" s="299"/>
      <c r="E72" s="299"/>
      <c r="F72" s="104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03"/>
      <c r="B73" s="299" t="s">
        <v>327</v>
      </c>
      <c r="C73" s="299"/>
      <c r="D73" s="299"/>
      <c r="E73" s="299"/>
      <c r="F73" s="104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03"/>
      <c r="B74" s="299" t="s">
        <v>148</v>
      </c>
      <c r="C74" s="299"/>
      <c r="D74" s="299"/>
      <c r="E74" s="299"/>
      <c r="F74" s="104">
        <v>56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303"/>
      <c r="B75" s="299" t="s">
        <v>149</v>
      </c>
      <c r="C75" s="299"/>
      <c r="D75" s="299"/>
      <c r="E75" s="299"/>
      <c r="F75" s="104">
        <v>57</v>
      </c>
      <c r="G75" s="76">
        <v>50</v>
      </c>
      <c r="H75" s="76">
        <v>17</v>
      </c>
      <c r="I75" s="76">
        <v>27</v>
      </c>
      <c r="J75" s="76">
        <v>12</v>
      </c>
      <c r="K75" s="76">
        <v>3</v>
      </c>
      <c r="L75" s="76">
        <v>2</v>
      </c>
      <c r="M75" s="76">
        <v>22</v>
      </c>
      <c r="N75" s="76">
        <v>9</v>
      </c>
      <c r="O75" s="76">
        <v>19</v>
      </c>
      <c r="P75" s="76">
        <v>8</v>
      </c>
      <c r="Q75" s="76">
        <v>5</v>
      </c>
      <c r="R75" s="76">
        <v>0</v>
      </c>
      <c r="S75" s="76">
        <v>6</v>
      </c>
      <c r="T75" s="76">
        <v>4</v>
      </c>
    </row>
    <row r="76" spans="1:20" ht="13.5" customHeight="1">
      <c r="A76" s="303"/>
      <c r="B76" s="299" t="s">
        <v>150</v>
      </c>
      <c r="C76" s="299"/>
      <c r="D76" s="299"/>
      <c r="E76" s="299"/>
      <c r="F76" s="104">
        <v>58</v>
      </c>
      <c r="G76" s="76">
        <v>22</v>
      </c>
      <c r="H76" s="76">
        <v>12</v>
      </c>
      <c r="I76" s="76">
        <v>8</v>
      </c>
      <c r="J76" s="76">
        <v>5</v>
      </c>
      <c r="K76" s="76">
        <v>1</v>
      </c>
      <c r="L76" s="76">
        <v>1</v>
      </c>
      <c r="M76" s="76">
        <v>4</v>
      </c>
      <c r="N76" s="76">
        <v>2</v>
      </c>
      <c r="O76" s="76">
        <v>2</v>
      </c>
      <c r="P76" s="76">
        <v>1</v>
      </c>
      <c r="Q76" s="76">
        <v>4</v>
      </c>
      <c r="R76" s="76">
        <v>1</v>
      </c>
      <c r="S76" s="76">
        <v>8</v>
      </c>
      <c r="T76" s="76">
        <v>6</v>
      </c>
    </row>
    <row r="77" spans="1:20" ht="13.5" customHeight="1">
      <c r="A77" s="303"/>
      <c r="B77" s="299" t="s">
        <v>151</v>
      </c>
      <c r="C77" s="299"/>
      <c r="D77" s="299"/>
      <c r="E77" s="299"/>
      <c r="F77" s="104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03"/>
      <c r="B78" s="299" t="s">
        <v>152</v>
      </c>
      <c r="C78" s="299"/>
      <c r="D78" s="299"/>
      <c r="E78" s="299"/>
      <c r="F78" s="104">
        <v>60</v>
      </c>
      <c r="G78" s="76">
        <v>2</v>
      </c>
      <c r="H78" s="76">
        <v>0</v>
      </c>
      <c r="I78" s="76">
        <v>0</v>
      </c>
      <c r="J78" s="76">
        <v>0</v>
      </c>
      <c r="K78" s="76">
        <v>1</v>
      </c>
      <c r="L78" s="76">
        <v>0</v>
      </c>
      <c r="M78" s="103" t="s">
        <v>91</v>
      </c>
      <c r="N78" s="103" t="s">
        <v>91</v>
      </c>
      <c r="O78" s="103" t="s">
        <v>91</v>
      </c>
      <c r="P78" s="103" t="s">
        <v>91</v>
      </c>
      <c r="Q78" s="76">
        <v>2</v>
      </c>
      <c r="R78" s="76">
        <v>0</v>
      </c>
      <c r="S78" s="76">
        <v>1</v>
      </c>
      <c r="T78" s="76">
        <v>0</v>
      </c>
    </row>
    <row r="79" spans="1:20" ht="13.5" customHeight="1">
      <c r="A79" s="303"/>
      <c r="B79" s="299" t="s">
        <v>153</v>
      </c>
      <c r="C79" s="299"/>
      <c r="D79" s="299"/>
      <c r="E79" s="299"/>
      <c r="F79" s="104">
        <v>61</v>
      </c>
      <c r="G79" s="76">
        <v>2</v>
      </c>
      <c r="H79" s="76">
        <v>1</v>
      </c>
      <c r="I79" s="76">
        <v>2</v>
      </c>
      <c r="J79" s="76">
        <v>1</v>
      </c>
      <c r="K79" s="76">
        <v>1</v>
      </c>
      <c r="L79" s="76">
        <v>1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1</v>
      </c>
      <c r="T79" s="76">
        <v>0</v>
      </c>
    </row>
    <row r="80" spans="1:20" ht="13.5" customHeight="1">
      <c r="A80" s="303"/>
      <c r="B80" s="299" t="s">
        <v>154</v>
      </c>
      <c r="C80" s="299"/>
      <c r="D80" s="299"/>
      <c r="E80" s="299"/>
      <c r="F80" s="104">
        <v>62</v>
      </c>
      <c r="G80" s="76">
        <v>1</v>
      </c>
      <c r="H80" s="76">
        <v>1</v>
      </c>
      <c r="I80" s="76">
        <v>0</v>
      </c>
      <c r="J80" s="76">
        <v>0</v>
      </c>
      <c r="K80" s="76">
        <v>1</v>
      </c>
      <c r="L80" s="76">
        <v>1</v>
      </c>
      <c r="M80" s="103" t="s">
        <v>91</v>
      </c>
      <c r="N80" s="103" t="s">
        <v>91</v>
      </c>
      <c r="O80" s="103" t="s">
        <v>91</v>
      </c>
      <c r="P80" s="103" t="s">
        <v>91</v>
      </c>
      <c r="Q80" s="76">
        <v>1</v>
      </c>
      <c r="R80" s="76">
        <v>1</v>
      </c>
      <c r="S80" s="76">
        <v>0</v>
      </c>
      <c r="T80" s="76">
        <v>0</v>
      </c>
    </row>
    <row r="81" spans="1:20" ht="13.5" customHeight="1">
      <c r="A81" s="303"/>
      <c r="B81" s="299" t="s">
        <v>155</v>
      </c>
      <c r="C81" s="299"/>
      <c r="D81" s="299"/>
      <c r="E81" s="299"/>
      <c r="F81" s="104">
        <v>63</v>
      </c>
      <c r="G81" s="76">
        <v>10</v>
      </c>
      <c r="H81" s="76">
        <v>4</v>
      </c>
      <c r="I81" s="76">
        <v>7</v>
      </c>
      <c r="J81" s="76">
        <v>3</v>
      </c>
      <c r="K81" s="76">
        <v>2</v>
      </c>
      <c r="L81" s="76">
        <v>1</v>
      </c>
      <c r="M81" s="76">
        <v>2</v>
      </c>
      <c r="N81" s="76">
        <v>1</v>
      </c>
      <c r="O81" s="76">
        <v>0</v>
      </c>
      <c r="P81" s="76">
        <v>0</v>
      </c>
      <c r="Q81" s="76">
        <v>4</v>
      </c>
      <c r="R81" s="76">
        <v>1</v>
      </c>
      <c r="S81" s="76">
        <v>3</v>
      </c>
      <c r="T81" s="76">
        <v>3</v>
      </c>
    </row>
    <row r="82" spans="1:20" ht="21.75" customHeight="1">
      <c r="A82" s="299" t="s">
        <v>156</v>
      </c>
      <c r="B82" s="299"/>
      <c r="C82" s="299"/>
      <c r="D82" s="299"/>
      <c r="E82" s="299"/>
      <c r="F82" s="104">
        <v>64</v>
      </c>
      <c r="G82" s="103" t="s">
        <v>91</v>
      </c>
      <c r="H82" s="103" t="s">
        <v>91</v>
      </c>
      <c r="I82" s="103" t="s">
        <v>91</v>
      </c>
      <c r="J82" s="103" t="s">
        <v>91</v>
      </c>
      <c r="K82" s="76">
        <v>11</v>
      </c>
      <c r="L82" s="76">
        <v>8</v>
      </c>
      <c r="M82" s="76">
        <v>3</v>
      </c>
      <c r="N82" s="76">
        <v>3</v>
      </c>
      <c r="O82" s="76">
        <v>3</v>
      </c>
      <c r="P82" s="76">
        <v>3</v>
      </c>
      <c r="Q82" s="103" t="s">
        <v>91</v>
      </c>
      <c r="R82" s="103" t="s">
        <v>91</v>
      </c>
      <c r="S82" s="103" t="s">
        <v>91</v>
      </c>
      <c r="T82" s="103" t="s">
        <v>91</v>
      </c>
    </row>
    <row r="83" spans="1:20" ht="13.5" customHeight="1">
      <c r="A83" s="299" t="s">
        <v>157</v>
      </c>
      <c r="B83" s="299"/>
      <c r="C83" s="299"/>
      <c r="D83" s="299"/>
      <c r="E83" s="299"/>
      <c r="F83" s="104">
        <v>65</v>
      </c>
      <c r="G83" s="76">
        <v>1440</v>
      </c>
      <c r="H83" s="76">
        <v>773</v>
      </c>
      <c r="I83" s="76">
        <v>810</v>
      </c>
      <c r="J83" s="76">
        <v>452</v>
      </c>
      <c r="K83" s="76">
        <v>284</v>
      </c>
      <c r="L83" s="76">
        <v>157</v>
      </c>
      <c r="M83" s="76">
        <v>329</v>
      </c>
      <c r="N83" s="76">
        <v>209</v>
      </c>
      <c r="O83" s="76">
        <v>191</v>
      </c>
      <c r="P83" s="76">
        <v>113</v>
      </c>
      <c r="Q83" s="76">
        <v>440</v>
      </c>
      <c r="R83" s="76">
        <v>160</v>
      </c>
      <c r="S83" s="76">
        <v>610</v>
      </c>
      <c r="T83" s="76">
        <v>375</v>
      </c>
    </row>
    <row r="84" spans="1:20" ht="13.5" customHeight="1">
      <c r="A84" s="299" t="s">
        <v>158</v>
      </c>
      <c r="B84" s="299"/>
      <c r="C84" s="299"/>
      <c r="D84" s="299"/>
      <c r="E84" s="299"/>
      <c r="F84" s="104">
        <v>66</v>
      </c>
      <c r="G84" s="76">
        <v>172</v>
      </c>
      <c r="H84" s="76">
        <v>105</v>
      </c>
      <c r="I84" s="76">
        <v>101</v>
      </c>
      <c r="J84" s="76">
        <v>63</v>
      </c>
      <c r="K84" s="76">
        <v>23</v>
      </c>
      <c r="L84" s="76">
        <v>13</v>
      </c>
      <c r="M84" s="76">
        <v>106</v>
      </c>
      <c r="N84" s="76">
        <v>68</v>
      </c>
      <c r="O84" s="76">
        <v>83</v>
      </c>
      <c r="P84" s="76">
        <v>52</v>
      </c>
      <c r="Q84" s="76">
        <v>15</v>
      </c>
      <c r="R84" s="76">
        <v>4</v>
      </c>
      <c r="S84" s="76">
        <v>55</v>
      </c>
      <c r="T84" s="76">
        <v>45</v>
      </c>
    </row>
    <row r="85" spans="1:20" ht="13.5" customHeight="1">
      <c r="A85" s="315" t="s">
        <v>159</v>
      </c>
      <c r="B85" s="315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</row>
    <row r="86" spans="1:10" ht="21.75" customHeight="1">
      <c r="A86" s="306" t="s">
        <v>1</v>
      </c>
      <c r="B86" s="306"/>
      <c r="C86" s="306"/>
      <c r="D86" s="306"/>
      <c r="E86" s="306"/>
      <c r="F86" s="306"/>
      <c r="G86" s="306" t="s">
        <v>160</v>
      </c>
      <c r="H86" s="306"/>
      <c r="I86" s="306"/>
      <c r="J86" s="306"/>
    </row>
    <row r="87" spans="1:10" ht="44.25" customHeight="1">
      <c r="A87" s="306"/>
      <c r="B87" s="306"/>
      <c r="C87" s="306"/>
      <c r="D87" s="306"/>
      <c r="E87" s="306"/>
      <c r="F87" s="306"/>
      <c r="G87" s="306" t="s">
        <v>161</v>
      </c>
      <c r="H87" s="306"/>
      <c r="I87" s="306" t="s">
        <v>162</v>
      </c>
      <c r="J87" s="306"/>
    </row>
    <row r="88" spans="1:10" ht="13.5" customHeight="1">
      <c r="A88" s="306"/>
      <c r="B88" s="306"/>
      <c r="C88" s="306"/>
      <c r="D88" s="306"/>
      <c r="E88" s="306"/>
      <c r="F88" s="306"/>
      <c r="G88" s="103" t="s">
        <v>76</v>
      </c>
      <c r="H88" s="103" t="s">
        <v>77</v>
      </c>
      <c r="I88" s="103" t="s">
        <v>76</v>
      </c>
      <c r="J88" s="103" t="s">
        <v>77</v>
      </c>
    </row>
    <row r="89" spans="1:10" ht="13.5" customHeight="1">
      <c r="A89" s="308">
        <v>0</v>
      </c>
      <c r="B89" s="308"/>
      <c r="C89" s="308"/>
      <c r="D89" s="308"/>
      <c r="E89" s="308"/>
      <c r="F89" s="308"/>
      <c r="G89" s="104">
        <v>1</v>
      </c>
      <c r="H89" s="104">
        <v>2</v>
      </c>
      <c r="I89" s="104">
        <v>3</v>
      </c>
      <c r="J89" s="104">
        <v>4</v>
      </c>
    </row>
    <row r="90" spans="1:10" ht="13.5" customHeight="1">
      <c r="A90" s="299" t="s">
        <v>163</v>
      </c>
      <c r="B90" s="299"/>
      <c r="C90" s="299"/>
      <c r="D90" s="299"/>
      <c r="E90" s="299"/>
      <c r="F90" s="104">
        <v>67</v>
      </c>
      <c r="G90" s="76">
        <v>5</v>
      </c>
      <c r="H90" s="76">
        <v>4</v>
      </c>
      <c r="I90" s="76">
        <v>83</v>
      </c>
      <c r="J90" s="76">
        <v>50</v>
      </c>
    </row>
    <row r="91" spans="1:10" ht="13.5" customHeight="1">
      <c r="A91" s="299" t="s">
        <v>164</v>
      </c>
      <c r="B91" s="299"/>
      <c r="C91" s="299"/>
      <c r="D91" s="299"/>
      <c r="E91" s="299"/>
      <c r="F91" s="104">
        <v>68</v>
      </c>
      <c r="G91" s="76">
        <v>1</v>
      </c>
      <c r="H91" s="76">
        <v>1</v>
      </c>
      <c r="I91" s="76">
        <v>9</v>
      </c>
      <c r="J91" s="76">
        <v>7</v>
      </c>
    </row>
    <row r="92" spans="1:10" ht="13.5" customHeight="1">
      <c r="A92" s="299" t="s">
        <v>165</v>
      </c>
      <c r="B92" s="299"/>
      <c r="C92" s="299"/>
      <c r="D92" s="299"/>
      <c r="E92" s="299"/>
      <c r="F92" s="104">
        <v>69</v>
      </c>
      <c r="G92" s="76">
        <v>2</v>
      </c>
      <c r="H92" s="76">
        <v>1</v>
      </c>
      <c r="I92" s="76">
        <v>3</v>
      </c>
      <c r="J92" s="76">
        <v>1</v>
      </c>
    </row>
    <row r="93" spans="1:10" ht="13.5" customHeight="1">
      <c r="A93" s="299" t="s">
        <v>141</v>
      </c>
      <c r="B93" s="299"/>
      <c r="C93" s="299"/>
      <c r="D93" s="299"/>
      <c r="E93" s="299"/>
      <c r="F93" s="104">
        <v>70</v>
      </c>
      <c r="G93" s="76">
        <v>0</v>
      </c>
      <c r="H93" s="76">
        <v>0</v>
      </c>
      <c r="I93" s="76">
        <v>1</v>
      </c>
      <c r="J93" s="76">
        <v>0</v>
      </c>
    </row>
    <row r="94" spans="1:10" ht="13.5" customHeight="1">
      <c r="A94" s="299" t="s">
        <v>166</v>
      </c>
      <c r="B94" s="299"/>
      <c r="C94" s="299"/>
      <c r="D94" s="299"/>
      <c r="E94" s="299"/>
      <c r="F94" s="104">
        <v>71</v>
      </c>
      <c r="G94" s="76">
        <v>3</v>
      </c>
      <c r="H94" s="76">
        <v>3</v>
      </c>
      <c r="I94" s="76">
        <v>127</v>
      </c>
      <c r="J94" s="76">
        <v>82</v>
      </c>
    </row>
    <row r="95" spans="1:10" ht="13.5" customHeight="1">
      <c r="A95" s="299" t="s">
        <v>167</v>
      </c>
      <c r="B95" s="299"/>
      <c r="C95" s="299"/>
      <c r="D95" s="299"/>
      <c r="E95" s="299"/>
      <c r="F95" s="104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99" t="s">
        <v>168</v>
      </c>
      <c r="B96" s="299"/>
      <c r="C96" s="299"/>
      <c r="D96" s="299"/>
      <c r="E96" s="299"/>
      <c r="F96" s="104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99" t="s">
        <v>169</v>
      </c>
      <c r="B97" s="299"/>
      <c r="C97" s="299"/>
      <c r="D97" s="299"/>
      <c r="E97" s="299"/>
      <c r="F97" s="104">
        <v>74</v>
      </c>
      <c r="G97" s="76">
        <v>0</v>
      </c>
      <c r="H97" s="76">
        <v>0</v>
      </c>
      <c r="I97" s="76">
        <v>52</v>
      </c>
      <c r="J97" s="76">
        <v>23</v>
      </c>
    </row>
    <row r="98" spans="1:10" ht="13.5" customHeight="1">
      <c r="A98" s="299" t="s">
        <v>146</v>
      </c>
      <c r="B98" s="299"/>
      <c r="C98" s="299"/>
      <c r="D98" s="299"/>
      <c r="E98" s="299"/>
      <c r="F98" s="104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99" t="s">
        <v>324</v>
      </c>
      <c r="B99" s="299"/>
      <c r="C99" s="299"/>
      <c r="D99" s="299"/>
      <c r="E99" s="299"/>
      <c r="F99" s="104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99" t="s">
        <v>328</v>
      </c>
      <c r="B100" s="299"/>
      <c r="C100" s="299"/>
      <c r="D100" s="299"/>
      <c r="E100" s="299"/>
      <c r="F100" s="104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99" t="s">
        <v>172</v>
      </c>
      <c r="B101" s="299"/>
      <c r="C101" s="299"/>
      <c r="D101" s="299"/>
      <c r="E101" s="299"/>
      <c r="F101" s="104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99" t="s">
        <v>173</v>
      </c>
      <c r="B102" s="299"/>
      <c r="C102" s="299"/>
      <c r="D102" s="299"/>
      <c r="E102" s="299"/>
      <c r="F102" s="104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99" t="s">
        <v>174</v>
      </c>
      <c r="B103" s="299"/>
      <c r="C103" s="299"/>
      <c r="D103" s="299"/>
      <c r="E103" s="299"/>
      <c r="F103" s="104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99" t="s">
        <v>175</v>
      </c>
      <c r="B104" s="299"/>
      <c r="C104" s="299"/>
      <c r="D104" s="299"/>
      <c r="E104" s="299"/>
      <c r="F104" s="104">
        <v>81</v>
      </c>
      <c r="G104" s="76">
        <v>0</v>
      </c>
      <c r="H104" s="76">
        <v>0</v>
      </c>
      <c r="I104" s="103" t="s">
        <v>91</v>
      </c>
      <c r="J104" s="103" t="s">
        <v>91</v>
      </c>
    </row>
    <row r="105" spans="1:20" ht="27.75" customHeight="1">
      <c r="A105" s="312" t="s">
        <v>176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03" t="s">
        <v>177</v>
      </c>
      <c r="H106" s="103" t="s">
        <v>178</v>
      </c>
      <c r="I106" s="103" t="s">
        <v>177</v>
      </c>
      <c r="J106" s="103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6" t="s">
        <v>74</v>
      </c>
      <c r="H107" s="306"/>
      <c r="I107" s="306" t="s">
        <v>75</v>
      </c>
      <c r="J107" s="306"/>
    </row>
    <row r="108" spans="1:10" ht="13.5" customHeight="1">
      <c r="A108" s="313">
        <v>0</v>
      </c>
      <c r="B108" s="313"/>
      <c r="C108" s="313"/>
      <c r="D108" s="313"/>
      <c r="E108" s="313"/>
      <c r="F108" s="313"/>
      <c r="G108" s="104">
        <v>1</v>
      </c>
      <c r="H108" s="104">
        <v>2</v>
      </c>
      <c r="I108" s="104">
        <v>3</v>
      </c>
      <c r="J108" s="104">
        <v>4</v>
      </c>
    </row>
    <row r="109" spans="1:10" ht="13.5" customHeight="1">
      <c r="A109" s="299" t="s">
        <v>179</v>
      </c>
      <c r="B109" s="299"/>
      <c r="C109" s="299"/>
      <c r="D109" s="299"/>
      <c r="E109" s="102" t="s">
        <v>180</v>
      </c>
      <c r="F109" s="104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99"/>
      <c r="B110" s="299"/>
      <c r="C110" s="299"/>
      <c r="D110" s="299"/>
      <c r="E110" s="102" t="s">
        <v>181</v>
      </c>
      <c r="F110" s="104">
        <v>2</v>
      </c>
      <c r="G110" s="76">
        <v>13</v>
      </c>
      <c r="H110" s="76">
        <v>8</v>
      </c>
      <c r="I110" s="76">
        <v>52</v>
      </c>
      <c r="J110" s="76">
        <v>33</v>
      </c>
    </row>
    <row r="111" spans="1:10" ht="13.5" customHeight="1">
      <c r="A111" s="299" t="s">
        <v>182</v>
      </c>
      <c r="B111" s="299"/>
      <c r="C111" s="299"/>
      <c r="D111" s="299"/>
      <c r="E111" s="299"/>
      <c r="F111" s="104">
        <v>3</v>
      </c>
      <c r="G111" s="76">
        <v>0</v>
      </c>
      <c r="H111" s="76">
        <v>0</v>
      </c>
      <c r="I111" s="76">
        <v>1</v>
      </c>
      <c r="J111" s="76">
        <v>0</v>
      </c>
    </row>
    <row r="112" spans="1:10" ht="13.5" customHeight="1">
      <c r="A112" s="299" t="s">
        <v>183</v>
      </c>
      <c r="B112" s="299"/>
      <c r="C112" s="299"/>
      <c r="D112" s="299"/>
      <c r="E112" s="299"/>
      <c r="F112" s="104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99" t="s">
        <v>184</v>
      </c>
      <c r="B113" s="299"/>
      <c r="C113" s="299"/>
      <c r="D113" s="299"/>
      <c r="E113" s="299"/>
      <c r="F113" s="104">
        <v>5</v>
      </c>
      <c r="G113" s="76">
        <v>2</v>
      </c>
      <c r="H113" s="76">
        <v>0</v>
      </c>
      <c r="I113" s="76">
        <v>18</v>
      </c>
      <c r="J113" s="76">
        <v>15</v>
      </c>
    </row>
    <row r="114" spans="1:10" ht="13.5" customHeight="1">
      <c r="A114" s="299" t="s">
        <v>183</v>
      </c>
      <c r="B114" s="299"/>
      <c r="C114" s="299"/>
      <c r="D114" s="299"/>
      <c r="E114" s="299"/>
      <c r="F114" s="104">
        <v>6</v>
      </c>
      <c r="G114" s="76">
        <v>0</v>
      </c>
      <c r="H114" s="76">
        <v>0</v>
      </c>
      <c r="I114" s="76">
        <v>0</v>
      </c>
      <c r="J114" s="76">
        <v>0</v>
      </c>
    </row>
    <row r="115" spans="1:10" ht="13.5" customHeight="1">
      <c r="A115" s="299" t="s">
        <v>185</v>
      </c>
      <c r="B115" s="299"/>
      <c r="C115" s="299"/>
      <c r="D115" s="299"/>
      <c r="E115" s="299"/>
      <c r="F115" s="104">
        <v>7</v>
      </c>
      <c r="G115" s="76">
        <v>0</v>
      </c>
      <c r="H115" s="76">
        <v>0</v>
      </c>
      <c r="I115" s="76">
        <v>1</v>
      </c>
      <c r="J115" s="76">
        <v>0</v>
      </c>
    </row>
    <row r="116" spans="1:10" ht="13.5" customHeight="1">
      <c r="A116" s="299" t="s">
        <v>186</v>
      </c>
      <c r="B116" s="299"/>
      <c r="C116" s="299"/>
      <c r="D116" s="299"/>
      <c r="E116" s="299"/>
      <c r="F116" s="104">
        <v>8</v>
      </c>
      <c r="G116" s="76">
        <v>3</v>
      </c>
      <c r="H116" s="76">
        <v>1</v>
      </c>
      <c r="I116" s="76">
        <v>25</v>
      </c>
      <c r="J116" s="76">
        <v>6</v>
      </c>
    </row>
    <row r="117" spans="1:10" ht="13.5" customHeight="1">
      <c r="A117" s="299" t="s">
        <v>187</v>
      </c>
      <c r="B117" s="299"/>
      <c r="C117" s="299"/>
      <c r="D117" s="299"/>
      <c r="E117" s="299"/>
      <c r="F117" s="104">
        <v>9</v>
      </c>
      <c r="G117" s="76">
        <v>2</v>
      </c>
      <c r="H117" s="76">
        <v>1</v>
      </c>
      <c r="I117" s="76">
        <v>16</v>
      </c>
      <c r="J117" s="76">
        <v>3</v>
      </c>
    </row>
    <row r="118" spans="1:12" ht="16.5" customHeight="1">
      <c r="A118" s="312" t="s">
        <v>188</v>
      </c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</row>
    <row r="119" spans="1:12" ht="21.75" customHeight="1">
      <c r="A119" s="306" t="s">
        <v>1</v>
      </c>
      <c r="B119" s="306"/>
      <c r="C119" s="306"/>
      <c r="D119" s="306"/>
      <c r="E119" s="306"/>
      <c r="F119" s="306"/>
      <c r="G119" s="306" t="s">
        <v>189</v>
      </c>
      <c r="H119" s="306"/>
      <c r="I119" s="306"/>
      <c r="J119" s="306"/>
      <c r="K119" s="306" t="s">
        <v>190</v>
      </c>
      <c r="L119" s="306"/>
    </row>
    <row r="120" spans="1:12" ht="13.5" customHeight="1">
      <c r="A120" s="306"/>
      <c r="B120" s="306"/>
      <c r="C120" s="306"/>
      <c r="D120" s="306"/>
      <c r="E120" s="306"/>
      <c r="F120" s="306"/>
      <c r="G120" s="306" t="s">
        <v>76</v>
      </c>
      <c r="H120" s="306" t="s">
        <v>191</v>
      </c>
      <c r="I120" s="306"/>
      <c r="J120" s="306"/>
      <c r="K120" s="306" t="s">
        <v>76</v>
      </c>
      <c r="L120" s="311" t="s">
        <v>301</v>
      </c>
    </row>
    <row r="121" spans="1:12" ht="33" customHeight="1">
      <c r="A121" s="306"/>
      <c r="B121" s="306"/>
      <c r="C121" s="306"/>
      <c r="D121" s="306"/>
      <c r="E121" s="306"/>
      <c r="F121" s="306"/>
      <c r="G121" s="306"/>
      <c r="H121" s="103" t="s">
        <v>302</v>
      </c>
      <c r="I121" s="103" t="s">
        <v>194</v>
      </c>
      <c r="J121" s="103" t="s">
        <v>195</v>
      </c>
      <c r="K121" s="306"/>
      <c r="L121" s="311"/>
    </row>
    <row r="122" spans="1:12" ht="13.5" customHeight="1">
      <c r="A122" s="308">
        <v>0</v>
      </c>
      <c r="B122" s="308"/>
      <c r="C122" s="308"/>
      <c r="D122" s="308"/>
      <c r="E122" s="308"/>
      <c r="F122" s="308"/>
      <c r="G122" s="104">
        <v>1</v>
      </c>
      <c r="H122" s="104">
        <v>2</v>
      </c>
      <c r="I122" s="104">
        <v>3</v>
      </c>
      <c r="J122" s="104">
        <v>4</v>
      </c>
      <c r="K122" s="104">
        <v>5</v>
      </c>
      <c r="L122" s="104">
        <v>6</v>
      </c>
    </row>
    <row r="123" spans="1:12" ht="21.75" customHeight="1">
      <c r="A123" s="299" t="s">
        <v>196</v>
      </c>
      <c r="B123" s="299"/>
      <c r="C123" s="299"/>
      <c r="D123" s="299"/>
      <c r="E123" s="299"/>
      <c r="F123" s="104">
        <v>1</v>
      </c>
      <c r="G123" s="76">
        <v>99</v>
      </c>
      <c r="H123" s="76">
        <v>52</v>
      </c>
      <c r="I123" s="76">
        <v>20</v>
      </c>
      <c r="J123" s="76">
        <v>31</v>
      </c>
      <c r="K123" s="76">
        <v>74</v>
      </c>
      <c r="L123" s="76">
        <v>25</v>
      </c>
    </row>
    <row r="124" spans="1:12" ht="13.5" customHeight="1">
      <c r="A124" s="303" t="s">
        <v>104</v>
      </c>
      <c r="B124" s="299" t="s">
        <v>197</v>
      </c>
      <c r="C124" s="299"/>
      <c r="D124" s="299"/>
      <c r="E124" s="299"/>
      <c r="F124" s="104">
        <v>2</v>
      </c>
      <c r="G124" s="76">
        <v>66</v>
      </c>
      <c r="H124" s="76">
        <v>19</v>
      </c>
      <c r="I124" s="76">
        <v>12</v>
      </c>
      <c r="J124" s="76">
        <v>31</v>
      </c>
      <c r="K124" s="76">
        <v>61</v>
      </c>
      <c r="L124" s="76">
        <v>16</v>
      </c>
    </row>
    <row r="125" spans="1:12" ht="13.5" customHeight="1">
      <c r="A125" s="303"/>
      <c r="B125" s="299" t="s">
        <v>198</v>
      </c>
      <c r="C125" s="299"/>
      <c r="D125" s="299"/>
      <c r="E125" s="299"/>
      <c r="F125" s="104">
        <v>3</v>
      </c>
      <c r="G125" s="76">
        <v>33</v>
      </c>
      <c r="H125" s="76">
        <v>33</v>
      </c>
      <c r="I125" s="76">
        <v>8</v>
      </c>
      <c r="J125" s="103" t="s">
        <v>91</v>
      </c>
      <c r="K125" s="76">
        <v>13</v>
      </c>
      <c r="L125" s="76">
        <v>9</v>
      </c>
    </row>
    <row r="126" spans="1:12" ht="13.5" customHeight="1">
      <c r="A126" s="303"/>
      <c r="B126" s="303" t="s">
        <v>110</v>
      </c>
      <c r="C126" s="299" t="s">
        <v>199</v>
      </c>
      <c r="D126" s="299"/>
      <c r="E126" s="299"/>
      <c r="F126" s="104">
        <v>4</v>
      </c>
      <c r="G126" s="76">
        <v>30</v>
      </c>
      <c r="H126" s="76">
        <v>30</v>
      </c>
      <c r="I126" s="76">
        <v>5</v>
      </c>
      <c r="J126" s="103" t="s">
        <v>91</v>
      </c>
      <c r="K126" s="76">
        <v>5</v>
      </c>
      <c r="L126" s="76">
        <v>2</v>
      </c>
    </row>
    <row r="127" spans="1:12" ht="13.5" customHeight="1">
      <c r="A127" s="303"/>
      <c r="B127" s="303"/>
      <c r="C127" s="299" t="s">
        <v>200</v>
      </c>
      <c r="D127" s="299"/>
      <c r="E127" s="299"/>
      <c r="F127" s="104">
        <v>5</v>
      </c>
      <c r="G127" s="76">
        <v>0</v>
      </c>
      <c r="H127" s="76">
        <v>0</v>
      </c>
      <c r="I127" s="76">
        <v>0</v>
      </c>
      <c r="J127" s="103" t="s">
        <v>91</v>
      </c>
      <c r="K127" s="76">
        <v>0</v>
      </c>
      <c r="L127" s="76">
        <v>0</v>
      </c>
    </row>
    <row r="128" spans="1:12" ht="13.5" customHeight="1">
      <c r="A128" s="303"/>
      <c r="B128" s="303"/>
      <c r="C128" s="299" t="s">
        <v>201</v>
      </c>
      <c r="D128" s="299"/>
      <c r="E128" s="299"/>
      <c r="F128" s="104">
        <v>6</v>
      </c>
      <c r="G128" s="76">
        <v>3</v>
      </c>
      <c r="H128" s="76">
        <v>3</v>
      </c>
      <c r="I128" s="76">
        <v>3</v>
      </c>
      <c r="J128" s="103" t="s">
        <v>91</v>
      </c>
      <c r="K128" s="76">
        <v>8</v>
      </c>
      <c r="L128" s="76">
        <v>7</v>
      </c>
    </row>
    <row r="129" spans="1:12" ht="13.5" customHeight="1">
      <c r="A129" s="303"/>
      <c r="B129" s="310">
        <v>0</v>
      </c>
      <c r="C129" s="310"/>
      <c r="D129" s="310"/>
      <c r="E129" s="310"/>
      <c r="F129" s="104">
        <v>7</v>
      </c>
      <c r="G129" s="76">
        <v>4</v>
      </c>
      <c r="H129" s="76">
        <v>3</v>
      </c>
      <c r="I129" s="76">
        <v>0</v>
      </c>
      <c r="J129" s="76">
        <v>0</v>
      </c>
      <c r="K129" s="76">
        <v>1</v>
      </c>
      <c r="L129" s="76">
        <v>0</v>
      </c>
    </row>
    <row r="130" spans="1:12" ht="13.5" customHeight="1">
      <c r="A130" s="303"/>
      <c r="B130" s="299" t="s">
        <v>202</v>
      </c>
      <c r="C130" s="299"/>
      <c r="D130" s="299"/>
      <c r="E130" s="299"/>
      <c r="F130" s="104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03"/>
      <c r="B131" s="299" t="s">
        <v>203</v>
      </c>
      <c r="C131" s="299"/>
      <c r="D131" s="299"/>
      <c r="E131" s="299"/>
      <c r="F131" s="104">
        <v>9</v>
      </c>
      <c r="G131" s="76">
        <v>1</v>
      </c>
      <c r="H131" s="76">
        <v>0</v>
      </c>
      <c r="I131" s="76">
        <v>0</v>
      </c>
      <c r="J131" s="76">
        <v>0</v>
      </c>
      <c r="K131" s="76">
        <v>1</v>
      </c>
      <c r="L131" s="76">
        <v>0</v>
      </c>
    </row>
    <row r="132" spans="1:14" ht="16.5" customHeight="1">
      <c r="A132" s="309" t="s">
        <v>204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</row>
    <row r="133" spans="1:14" ht="13.5" customHeight="1">
      <c r="A133" s="306" t="s">
        <v>1</v>
      </c>
      <c r="B133" s="306"/>
      <c r="C133" s="306"/>
      <c r="D133" s="306"/>
      <c r="E133" s="306"/>
      <c r="F133" s="306"/>
      <c r="G133" s="306" t="s">
        <v>205</v>
      </c>
      <c r="H133" s="306"/>
      <c r="I133" s="306"/>
      <c r="J133" s="306"/>
      <c r="K133" s="306" t="s">
        <v>190</v>
      </c>
      <c r="L133" s="306"/>
      <c r="M133" s="306"/>
      <c r="N133" s="306"/>
    </row>
    <row r="134" spans="1:14" ht="13.5" customHeight="1">
      <c r="A134" s="306"/>
      <c r="B134" s="306"/>
      <c r="C134" s="306"/>
      <c r="D134" s="306"/>
      <c r="E134" s="306"/>
      <c r="F134" s="306"/>
      <c r="G134" s="306" t="s">
        <v>206</v>
      </c>
      <c r="H134" s="306"/>
      <c r="I134" s="306" t="s">
        <v>207</v>
      </c>
      <c r="J134" s="306"/>
      <c r="K134" s="306" t="s">
        <v>206</v>
      </c>
      <c r="L134" s="306"/>
      <c r="M134" s="306" t="s">
        <v>207</v>
      </c>
      <c r="N134" s="306"/>
    </row>
    <row r="135" spans="1:14" ht="13.5" customHeight="1">
      <c r="A135" s="306"/>
      <c r="B135" s="306"/>
      <c r="C135" s="306"/>
      <c r="D135" s="306"/>
      <c r="E135" s="306"/>
      <c r="F135" s="306"/>
      <c r="G135" s="103" t="s">
        <v>208</v>
      </c>
      <c r="H135" s="103" t="s">
        <v>209</v>
      </c>
      <c r="I135" s="103" t="s">
        <v>208</v>
      </c>
      <c r="J135" s="103" t="s">
        <v>209</v>
      </c>
      <c r="K135" s="103" t="s">
        <v>208</v>
      </c>
      <c r="L135" s="103" t="s">
        <v>209</v>
      </c>
      <c r="M135" s="103" t="s">
        <v>208</v>
      </c>
      <c r="N135" s="103" t="s">
        <v>209</v>
      </c>
    </row>
    <row r="136" spans="1:14" ht="13.5" customHeight="1">
      <c r="A136" s="308">
        <v>0</v>
      </c>
      <c r="B136" s="308"/>
      <c r="C136" s="308"/>
      <c r="D136" s="308"/>
      <c r="E136" s="308"/>
      <c r="F136" s="308"/>
      <c r="G136" s="104">
        <v>1</v>
      </c>
      <c r="H136" s="104">
        <v>2</v>
      </c>
      <c r="I136" s="104">
        <v>3</v>
      </c>
      <c r="J136" s="104">
        <v>4</v>
      </c>
      <c r="K136" s="104">
        <v>5</v>
      </c>
      <c r="L136" s="104">
        <v>6</v>
      </c>
      <c r="M136" s="104">
        <v>7</v>
      </c>
      <c r="N136" s="104">
        <v>8</v>
      </c>
    </row>
    <row r="137" spans="1:14" ht="21.75" customHeight="1">
      <c r="A137" s="299" t="s">
        <v>210</v>
      </c>
      <c r="B137" s="299"/>
      <c r="C137" s="299"/>
      <c r="D137" s="299"/>
      <c r="E137" s="299"/>
      <c r="F137" s="104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99" t="s">
        <v>211</v>
      </c>
      <c r="B138" s="299"/>
      <c r="C138" s="299"/>
      <c r="D138" s="299"/>
      <c r="E138" s="299"/>
      <c r="F138" s="104">
        <v>2</v>
      </c>
      <c r="G138" s="76">
        <v>0</v>
      </c>
      <c r="H138" s="76">
        <v>0</v>
      </c>
      <c r="I138" s="76">
        <v>0</v>
      </c>
      <c r="J138" s="76">
        <v>0</v>
      </c>
      <c r="K138" s="103" t="s">
        <v>91</v>
      </c>
      <c r="L138" s="103" t="s">
        <v>91</v>
      </c>
      <c r="M138" s="103" t="s">
        <v>91</v>
      </c>
      <c r="N138" s="103" t="s">
        <v>91</v>
      </c>
    </row>
    <row r="139" spans="1:14" ht="21.75" customHeight="1">
      <c r="A139" s="299" t="s">
        <v>212</v>
      </c>
      <c r="B139" s="299"/>
      <c r="C139" s="299"/>
      <c r="D139" s="299"/>
      <c r="E139" s="299"/>
      <c r="F139" s="104">
        <v>3</v>
      </c>
      <c r="G139" s="76">
        <v>0</v>
      </c>
      <c r="H139" s="76">
        <v>0</v>
      </c>
      <c r="I139" s="76">
        <v>0</v>
      </c>
      <c r="J139" s="76">
        <v>0</v>
      </c>
      <c r="K139" s="103" t="s">
        <v>91</v>
      </c>
      <c r="L139" s="103" t="s">
        <v>91</v>
      </c>
      <c r="M139" s="103" t="s">
        <v>91</v>
      </c>
      <c r="N139" s="103" t="s">
        <v>91</v>
      </c>
    </row>
    <row r="140" spans="1:21" ht="16.5" customHeight="1">
      <c r="A140" s="309" t="s">
        <v>213</v>
      </c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</row>
    <row r="141" spans="1:21" ht="13.5" customHeight="1">
      <c r="A141" s="306" t="s">
        <v>1</v>
      </c>
      <c r="B141" s="306"/>
      <c r="C141" s="306"/>
      <c r="D141" s="306"/>
      <c r="E141" s="306"/>
      <c r="F141" s="306"/>
      <c r="G141" s="306" t="s">
        <v>71</v>
      </c>
      <c r="H141" s="306"/>
      <c r="I141" s="306"/>
      <c r="J141" s="306"/>
      <c r="K141" s="306"/>
      <c r="L141" s="306" t="s">
        <v>214</v>
      </c>
      <c r="M141" s="306"/>
      <c r="N141" s="306"/>
      <c r="O141" s="306"/>
      <c r="P141" s="306"/>
      <c r="Q141" s="306"/>
      <c r="R141" s="306"/>
      <c r="S141" s="306"/>
      <c r="T141" s="306"/>
      <c r="U141" s="306" t="s">
        <v>303</v>
      </c>
    </row>
    <row r="142" spans="1:21" ht="13.5" customHeight="1">
      <c r="A142" s="306"/>
      <c r="B142" s="306"/>
      <c r="C142" s="306"/>
      <c r="D142" s="306"/>
      <c r="E142" s="306"/>
      <c r="F142" s="306"/>
      <c r="G142" s="307">
        <v>0</v>
      </c>
      <c r="H142" s="306" t="s">
        <v>124</v>
      </c>
      <c r="I142" s="306"/>
      <c r="J142" s="306"/>
      <c r="K142" s="306"/>
      <c r="L142" s="306" t="s">
        <v>76</v>
      </c>
      <c r="M142" s="306" t="s">
        <v>216</v>
      </c>
      <c r="N142" s="306"/>
      <c r="O142" s="306"/>
      <c r="P142" s="306"/>
      <c r="Q142" s="306"/>
      <c r="R142" s="306"/>
      <c r="S142" s="306"/>
      <c r="T142" s="306"/>
      <c r="U142" s="306"/>
    </row>
    <row r="143" spans="1:21" ht="66.75" customHeight="1">
      <c r="A143" s="306"/>
      <c r="B143" s="306"/>
      <c r="C143" s="306"/>
      <c r="D143" s="306"/>
      <c r="E143" s="306"/>
      <c r="F143" s="306"/>
      <c r="G143" s="307"/>
      <c r="H143" s="103" t="s">
        <v>77</v>
      </c>
      <c r="I143" s="103" t="s">
        <v>304</v>
      </c>
      <c r="J143" s="105" t="s">
        <v>305</v>
      </c>
      <c r="K143" s="77" t="s">
        <v>219</v>
      </c>
      <c r="L143" s="306"/>
      <c r="M143" s="103" t="s">
        <v>94</v>
      </c>
      <c r="N143" s="103" t="s">
        <v>95</v>
      </c>
      <c r="O143" s="103" t="s">
        <v>306</v>
      </c>
      <c r="P143" s="103" t="s">
        <v>221</v>
      </c>
      <c r="Q143" s="105" t="s">
        <v>307</v>
      </c>
      <c r="R143" s="105" t="s">
        <v>308</v>
      </c>
      <c r="S143" s="77" t="s">
        <v>309</v>
      </c>
      <c r="T143" s="103" t="s">
        <v>310</v>
      </c>
      <c r="U143" s="306"/>
    </row>
    <row r="144" spans="1:21" ht="13.5" customHeight="1">
      <c r="A144" s="308">
        <v>0</v>
      </c>
      <c r="B144" s="308"/>
      <c r="C144" s="308"/>
      <c r="D144" s="308"/>
      <c r="E144" s="308"/>
      <c r="F144" s="308"/>
      <c r="G144" s="307"/>
      <c r="H144" s="104">
        <v>2</v>
      </c>
      <c r="I144" s="104">
        <v>3</v>
      </c>
      <c r="J144" s="104">
        <v>4</v>
      </c>
      <c r="K144" s="104">
        <v>5</v>
      </c>
      <c r="L144" s="104">
        <v>6</v>
      </c>
      <c r="M144" s="104">
        <v>7</v>
      </c>
      <c r="N144" s="104">
        <v>8</v>
      </c>
      <c r="O144" s="104">
        <v>9</v>
      </c>
      <c r="P144" s="104">
        <v>10</v>
      </c>
      <c r="Q144" s="104">
        <v>11</v>
      </c>
      <c r="R144" s="104">
        <v>12</v>
      </c>
      <c r="S144" s="104">
        <v>13</v>
      </c>
      <c r="T144" s="104">
        <v>14</v>
      </c>
      <c r="U144" s="104">
        <v>15</v>
      </c>
    </row>
    <row r="145" spans="1:21" ht="13.5" customHeight="1">
      <c r="A145" s="299" t="s">
        <v>103</v>
      </c>
      <c r="B145" s="299"/>
      <c r="C145" s="299"/>
      <c r="D145" s="299"/>
      <c r="E145" s="299"/>
      <c r="F145" s="104">
        <v>1</v>
      </c>
      <c r="G145" s="78">
        <v>1440</v>
      </c>
      <c r="H145" s="78">
        <v>773</v>
      </c>
      <c r="I145" s="78">
        <v>810</v>
      </c>
      <c r="J145" s="78">
        <v>28</v>
      </c>
      <c r="K145" s="78">
        <v>440</v>
      </c>
      <c r="L145" s="78">
        <v>1135</v>
      </c>
      <c r="M145" s="78">
        <v>329</v>
      </c>
      <c r="N145" s="78">
        <v>191</v>
      </c>
      <c r="O145" s="78">
        <v>610</v>
      </c>
      <c r="P145" s="78">
        <v>440</v>
      </c>
      <c r="Q145" s="78">
        <v>1</v>
      </c>
      <c r="R145" s="78">
        <v>254</v>
      </c>
      <c r="S145" s="78">
        <v>1</v>
      </c>
      <c r="T145" s="78">
        <v>155</v>
      </c>
      <c r="U145" s="78">
        <v>25</v>
      </c>
    </row>
    <row r="146" spans="1:21" ht="13.5" customHeight="1">
      <c r="A146" s="305" t="s">
        <v>329</v>
      </c>
      <c r="B146" s="305"/>
      <c r="C146" s="299" t="s">
        <v>227</v>
      </c>
      <c r="D146" s="299"/>
      <c r="E146" s="299"/>
      <c r="F146" s="104">
        <v>2</v>
      </c>
      <c r="G146" s="78">
        <v>169</v>
      </c>
      <c r="H146" s="78">
        <v>78</v>
      </c>
      <c r="I146" s="78">
        <v>84</v>
      </c>
      <c r="J146" s="78">
        <v>7</v>
      </c>
      <c r="K146" s="105" t="s">
        <v>91</v>
      </c>
      <c r="L146" s="78">
        <v>112</v>
      </c>
      <c r="M146" s="78">
        <v>49</v>
      </c>
      <c r="N146" s="78">
        <v>41</v>
      </c>
      <c r="O146" s="78">
        <v>17</v>
      </c>
      <c r="P146" s="78">
        <v>40</v>
      </c>
      <c r="Q146" s="78">
        <v>0</v>
      </c>
      <c r="R146" s="78">
        <v>21</v>
      </c>
      <c r="S146" s="78">
        <v>0</v>
      </c>
      <c r="T146" s="78">
        <v>13</v>
      </c>
      <c r="U146" s="78">
        <v>3</v>
      </c>
    </row>
    <row r="147" spans="1:21" ht="13.5" customHeight="1">
      <c r="A147" s="305"/>
      <c r="B147" s="305"/>
      <c r="C147" s="299" t="s">
        <v>228</v>
      </c>
      <c r="D147" s="299"/>
      <c r="E147" s="299"/>
      <c r="F147" s="104">
        <v>3</v>
      </c>
      <c r="G147" s="78">
        <v>291</v>
      </c>
      <c r="H147" s="78">
        <v>129</v>
      </c>
      <c r="I147" s="78">
        <v>164</v>
      </c>
      <c r="J147" s="78">
        <v>8</v>
      </c>
      <c r="K147" s="105" t="s">
        <v>91</v>
      </c>
      <c r="L147" s="78">
        <v>186</v>
      </c>
      <c r="M147" s="78">
        <v>86</v>
      </c>
      <c r="N147" s="78">
        <v>52</v>
      </c>
      <c r="O147" s="78">
        <v>33</v>
      </c>
      <c r="P147" s="78">
        <v>58</v>
      </c>
      <c r="Q147" s="78">
        <v>0</v>
      </c>
      <c r="R147" s="78">
        <v>41</v>
      </c>
      <c r="S147" s="78">
        <v>0</v>
      </c>
      <c r="T147" s="78">
        <v>19</v>
      </c>
      <c r="U147" s="78">
        <v>5</v>
      </c>
    </row>
    <row r="148" spans="1:21" ht="13.5" customHeight="1">
      <c r="A148" s="305"/>
      <c r="B148" s="305"/>
      <c r="C148" s="299" t="s">
        <v>229</v>
      </c>
      <c r="D148" s="299"/>
      <c r="E148" s="299"/>
      <c r="F148" s="104">
        <v>4</v>
      </c>
      <c r="G148" s="78">
        <v>279</v>
      </c>
      <c r="H148" s="78">
        <v>136</v>
      </c>
      <c r="I148" s="78">
        <v>151</v>
      </c>
      <c r="J148" s="78">
        <v>6</v>
      </c>
      <c r="K148" s="105" t="s">
        <v>91</v>
      </c>
      <c r="L148" s="78">
        <v>199</v>
      </c>
      <c r="M148" s="78">
        <v>60</v>
      </c>
      <c r="N148" s="78">
        <v>33</v>
      </c>
      <c r="O148" s="78">
        <v>51</v>
      </c>
      <c r="P148" s="78">
        <v>92</v>
      </c>
      <c r="Q148" s="78">
        <v>1</v>
      </c>
      <c r="R148" s="78">
        <v>33</v>
      </c>
      <c r="S148" s="78">
        <v>0</v>
      </c>
      <c r="T148" s="78">
        <v>37</v>
      </c>
      <c r="U148" s="78">
        <v>2</v>
      </c>
    </row>
    <row r="149" spans="1:21" ht="13.5" customHeight="1">
      <c r="A149" s="305"/>
      <c r="B149" s="305"/>
      <c r="C149" s="299" t="s">
        <v>230</v>
      </c>
      <c r="D149" s="299"/>
      <c r="E149" s="299"/>
      <c r="F149" s="104">
        <v>5</v>
      </c>
      <c r="G149" s="78">
        <v>261</v>
      </c>
      <c r="H149" s="78">
        <v>167</v>
      </c>
      <c r="I149" s="78">
        <v>145</v>
      </c>
      <c r="J149" s="78">
        <v>7</v>
      </c>
      <c r="K149" s="105" t="s">
        <v>91</v>
      </c>
      <c r="L149" s="78">
        <v>201</v>
      </c>
      <c r="M149" s="78">
        <v>62</v>
      </c>
      <c r="N149" s="78">
        <v>37</v>
      </c>
      <c r="O149" s="78">
        <v>73</v>
      </c>
      <c r="P149" s="78">
        <v>75</v>
      </c>
      <c r="Q149" s="78">
        <v>0</v>
      </c>
      <c r="R149" s="78">
        <v>49</v>
      </c>
      <c r="S149" s="78">
        <v>0</v>
      </c>
      <c r="T149" s="78">
        <v>34</v>
      </c>
      <c r="U149" s="78">
        <v>5</v>
      </c>
    </row>
    <row r="150" spans="1:21" ht="13.5" customHeight="1">
      <c r="A150" s="305"/>
      <c r="B150" s="305"/>
      <c r="C150" s="299" t="s">
        <v>231</v>
      </c>
      <c r="D150" s="299"/>
      <c r="E150" s="299"/>
      <c r="F150" s="104">
        <v>6</v>
      </c>
      <c r="G150" s="78">
        <v>222</v>
      </c>
      <c r="H150" s="78">
        <v>126</v>
      </c>
      <c r="I150" s="78">
        <v>121</v>
      </c>
      <c r="J150" s="105" t="s">
        <v>91</v>
      </c>
      <c r="K150" s="78">
        <v>222</v>
      </c>
      <c r="L150" s="78">
        <v>222</v>
      </c>
      <c r="M150" s="78">
        <v>43</v>
      </c>
      <c r="N150" s="78">
        <v>19</v>
      </c>
      <c r="O150" s="78">
        <v>222</v>
      </c>
      <c r="P150" s="78">
        <v>87</v>
      </c>
      <c r="Q150" s="78">
        <v>0</v>
      </c>
      <c r="R150" s="78">
        <v>51</v>
      </c>
      <c r="S150" s="78">
        <v>1</v>
      </c>
      <c r="T150" s="78">
        <v>20</v>
      </c>
      <c r="U150" s="78">
        <v>3</v>
      </c>
    </row>
    <row r="151" spans="1:21" ht="13.5" customHeight="1">
      <c r="A151" s="305"/>
      <c r="B151" s="305"/>
      <c r="C151" s="299" t="s">
        <v>232</v>
      </c>
      <c r="D151" s="299"/>
      <c r="E151" s="299"/>
      <c r="F151" s="104">
        <v>7</v>
      </c>
      <c r="G151" s="78">
        <v>218</v>
      </c>
      <c r="H151" s="78">
        <v>137</v>
      </c>
      <c r="I151" s="78">
        <v>145</v>
      </c>
      <c r="J151" s="105" t="s">
        <v>91</v>
      </c>
      <c r="K151" s="78">
        <v>218</v>
      </c>
      <c r="L151" s="78">
        <v>215</v>
      </c>
      <c r="M151" s="78">
        <v>29</v>
      </c>
      <c r="N151" s="78">
        <v>9</v>
      </c>
      <c r="O151" s="78">
        <v>214</v>
      </c>
      <c r="P151" s="78">
        <v>88</v>
      </c>
      <c r="Q151" s="78">
        <v>0</v>
      </c>
      <c r="R151" s="78">
        <v>59</v>
      </c>
      <c r="S151" s="78">
        <v>0</v>
      </c>
      <c r="T151" s="78">
        <v>32</v>
      </c>
      <c r="U151" s="78">
        <v>7</v>
      </c>
    </row>
    <row r="152" spans="1:21" ht="13.5" customHeight="1">
      <c r="A152" s="303" t="s">
        <v>233</v>
      </c>
      <c r="B152" s="303"/>
      <c r="C152" s="299" t="s">
        <v>234</v>
      </c>
      <c r="D152" s="299"/>
      <c r="E152" s="299"/>
      <c r="F152" s="104">
        <v>8</v>
      </c>
      <c r="G152" s="78">
        <v>191</v>
      </c>
      <c r="H152" s="78">
        <v>113</v>
      </c>
      <c r="I152" s="78">
        <v>107</v>
      </c>
      <c r="J152" s="78">
        <v>25</v>
      </c>
      <c r="K152" s="78">
        <v>28</v>
      </c>
      <c r="L152" s="78">
        <v>191</v>
      </c>
      <c r="M152" s="78">
        <v>191</v>
      </c>
      <c r="N152" s="78">
        <v>191</v>
      </c>
      <c r="O152" s="78">
        <v>44</v>
      </c>
      <c r="P152" s="105" t="s">
        <v>91</v>
      </c>
      <c r="Q152" s="78">
        <v>0</v>
      </c>
      <c r="R152" s="78">
        <v>35</v>
      </c>
      <c r="S152" s="78">
        <v>0</v>
      </c>
      <c r="T152" s="78">
        <v>12</v>
      </c>
      <c r="U152" s="78">
        <v>0</v>
      </c>
    </row>
    <row r="153" spans="1:21" ht="13.5" customHeight="1">
      <c r="A153" s="303"/>
      <c r="B153" s="303"/>
      <c r="C153" s="299" t="s">
        <v>235</v>
      </c>
      <c r="D153" s="299"/>
      <c r="E153" s="299"/>
      <c r="F153" s="104">
        <v>9</v>
      </c>
      <c r="G153" s="78">
        <v>308</v>
      </c>
      <c r="H153" s="78">
        <v>213</v>
      </c>
      <c r="I153" s="78">
        <v>180</v>
      </c>
      <c r="J153" s="78">
        <v>3</v>
      </c>
      <c r="K153" s="78">
        <v>101</v>
      </c>
      <c r="L153" s="78">
        <v>239</v>
      </c>
      <c r="M153" s="78">
        <v>138</v>
      </c>
      <c r="N153" s="105" t="s">
        <v>91</v>
      </c>
      <c r="O153" s="78">
        <v>134</v>
      </c>
      <c r="P153" s="105" t="s">
        <v>91</v>
      </c>
      <c r="Q153" s="78">
        <v>0</v>
      </c>
      <c r="R153" s="78">
        <v>130</v>
      </c>
      <c r="S153" s="78">
        <v>0</v>
      </c>
      <c r="T153" s="78">
        <v>19</v>
      </c>
      <c r="U153" s="78">
        <v>10</v>
      </c>
    </row>
    <row r="154" spans="1:21" ht="13.5" customHeight="1">
      <c r="A154" s="303"/>
      <c r="B154" s="303"/>
      <c r="C154" s="299" t="s">
        <v>236</v>
      </c>
      <c r="D154" s="299"/>
      <c r="E154" s="299"/>
      <c r="F154" s="104">
        <v>10</v>
      </c>
      <c r="G154" s="78">
        <v>344</v>
      </c>
      <c r="H154" s="78">
        <v>202</v>
      </c>
      <c r="I154" s="78">
        <v>175</v>
      </c>
      <c r="J154" s="78">
        <v>0</v>
      </c>
      <c r="K154" s="78">
        <v>91</v>
      </c>
      <c r="L154" s="78">
        <v>196</v>
      </c>
      <c r="M154" s="105" t="s">
        <v>91</v>
      </c>
      <c r="N154" s="105" t="s">
        <v>91</v>
      </c>
      <c r="O154" s="78">
        <v>137</v>
      </c>
      <c r="P154" s="105" t="s">
        <v>91</v>
      </c>
      <c r="Q154" s="78">
        <v>0</v>
      </c>
      <c r="R154" s="78">
        <v>83</v>
      </c>
      <c r="S154" s="78">
        <v>0</v>
      </c>
      <c r="T154" s="78">
        <v>28</v>
      </c>
      <c r="U154" s="78">
        <v>7</v>
      </c>
    </row>
    <row r="155" spans="1:21" ht="13.5" customHeight="1">
      <c r="A155" s="303"/>
      <c r="B155" s="303"/>
      <c r="C155" s="299" t="s">
        <v>237</v>
      </c>
      <c r="D155" s="299"/>
      <c r="E155" s="299"/>
      <c r="F155" s="104">
        <v>11</v>
      </c>
      <c r="G155" s="78">
        <v>328</v>
      </c>
      <c r="H155" s="78">
        <v>170</v>
      </c>
      <c r="I155" s="78">
        <v>198</v>
      </c>
      <c r="J155" s="78">
        <v>0</v>
      </c>
      <c r="K155" s="78">
        <v>104</v>
      </c>
      <c r="L155" s="78">
        <v>240</v>
      </c>
      <c r="M155" s="105" t="s">
        <v>91</v>
      </c>
      <c r="N155" s="105" t="s">
        <v>91</v>
      </c>
      <c r="O155" s="78">
        <v>146</v>
      </c>
      <c r="P155" s="78">
        <v>171</v>
      </c>
      <c r="Q155" s="78">
        <v>0</v>
      </c>
      <c r="R155" s="78">
        <v>6</v>
      </c>
      <c r="S155" s="78">
        <v>1</v>
      </c>
      <c r="T155" s="78">
        <v>42</v>
      </c>
      <c r="U155" s="78">
        <v>4</v>
      </c>
    </row>
    <row r="156" spans="1:21" ht="13.5" customHeight="1">
      <c r="A156" s="303"/>
      <c r="B156" s="303"/>
      <c r="C156" s="299" t="s">
        <v>238</v>
      </c>
      <c r="D156" s="299"/>
      <c r="E156" s="299"/>
      <c r="F156" s="104">
        <v>12</v>
      </c>
      <c r="G156" s="78">
        <v>164</v>
      </c>
      <c r="H156" s="78">
        <v>75</v>
      </c>
      <c r="I156" s="78">
        <v>92</v>
      </c>
      <c r="J156" s="78">
        <v>0</v>
      </c>
      <c r="K156" s="78">
        <v>64</v>
      </c>
      <c r="L156" s="78">
        <v>164</v>
      </c>
      <c r="M156" s="105" t="s">
        <v>91</v>
      </c>
      <c r="N156" s="105" t="s">
        <v>91</v>
      </c>
      <c r="O156" s="78">
        <v>87</v>
      </c>
      <c r="P156" s="78">
        <v>164</v>
      </c>
      <c r="Q156" s="78">
        <v>1</v>
      </c>
      <c r="R156" s="78">
        <v>0</v>
      </c>
      <c r="S156" s="78">
        <v>0</v>
      </c>
      <c r="T156" s="78">
        <v>32</v>
      </c>
      <c r="U156" s="78">
        <v>1</v>
      </c>
    </row>
    <row r="157" spans="1:21" ht="13.5" customHeight="1">
      <c r="A157" s="303"/>
      <c r="B157" s="303"/>
      <c r="C157" s="299" t="s">
        <v>239</v>
      </c>
      <c r="D157" s="299"/>
      <c r="E157" s="299"/>
      <c r="F157" s="104">
        <v>13</v>
      </c>
      <c r="G157" s="78">
        <v>105</v>
      </c>
      <c r="H157" s="78">
        <v>0</v>
      </c>
      <c r="I157" s="78">
        <v>58</v>
      </c>
      <c r="J157" s="78">
        <v>0</v>
      </c>
      <c r="K157" s="78">
        <v>52</v>
      </c>
      <c r="L157" s="78">
        <v>105</v>
      </c>
      <c r="M157" s="105" t="s">
        <v>91</v>
      </c>
      <c r="N157" s="105" t="s">
        <v>91</v>
      </c>
      <c r="O157" s="78">
        <v>62</v>
      </c>
      <c r="P157" s="78">
        <v>105</v>
      </c>
      <c r="Q157" s="78">
        <v>0</v>
      </c>
      <c r="R157" s="78">
        <v>0</v>
      </c>
      <c r="S157" s="78">
        <v>0</v>
      </c>
      <c r="T157" s="78">
        <v>22</v>
      </c>
      <c r="U157" s="78">
        <v>3</v>
      </c>
    </row>
    <row r="158" spans="1:21" ht="13.5" customHeight="1">
      <c r="A158" s="303" t="s">
        <v>240</v>
      </c>
      <c r="B158" s="303"/>
      <c r="C158" s="299" t="s">
        <v>241</v>
      </c>
      <c r="D158" s="299"/>
      <c r="E158" s="299"/>
      <c r="F158" s="104">
        <v>14</v>
      </c>
      <c r="G158" s="78">
        <v>116</v>
      </c>
      <c r="H158" s="78">
        <v>80</v>
      </c>
      <c r="I158" s="78">
        <v>52</v>
      </c>
      <c r="J158" s="78">
        <v>8</v>
      </c>
      <c r="K158" s="78">
        <v>30</v>
      </c>
      <c r="L158" s="78">
        <v>78</v>
      </c>
      <c r="M158" s="78">
        <v>30</v>
      </c>
      <c r="N158" s="78">
        <v>7</v>
      </c>
      <c r="O158" s="78">
        <v>36</v>
      </c>
      <c r="P158" s="78">
        <v>10</v>
      </c>
      <c r="Q158" s="78">
        <v>0</v>
      </c>
      <c r="R158" s="78">
        <v>29</v>
      </c>
      <c r="S158" s="78">
        <v>0</v>
      </c>
      <c r="T158" s="78">
        <v>9</v>
      </c>
      <c r="U158" s="78">
        <v>2</v>
      </c>
    </row>
    <row r="159" spans="1:21" ht="13.5" customHeight="1">
      <c r="A159" s="303"/>
      <c r="B159" s="303"/>
      <c r="C159" s="304" t="s">
        <v>242</v>
      </c>
      <c r="D159" s="304"/>
      <c r="E159" s="304"/>
      <c r="F159" s="104">
        <v>15</v>
      </c>
      <c r="G159" s="78">
        <v>227</v>
      </c>
      <c r="H159" s="78">
        <v>147</v>
      </c>
      <c r="I159" s="78">
        <v>119</v>
      </c>
      <c r="J159" s="78">
        <v>1</v>
      </c>
      <c r="K159" s="78">
        <v>64</v>
      </c>
      <c r="L159" s="78">
        <v>174</v>
      </c>
      <c r="M159" s="78">
        <v>52</v>
      </c>
      <c r="N159" s="78">
        <v>34</v>
      </c>
      <c r="O159" s="78">
        <v>91</v>
      </c>
      <c r="P159" s="78">
        <v>61</v>
      </c>
      <c r="Q159" s="78">
        <v>0</v>
      </c>
      <c r="R159" s="78">
        <v>31</v>
      </c>
      <c r="S159" s="78">
        <v>0</v>
      </c>
      <c r="T159" s="78">
        <v>22</v>
      </c>
      <c r="U159" s="78">
        <v>6</v>
      </c>
    </row>
    <row r="160" spans="1:21" ht="13.5" customHeight="1">
      <c r="A160" s="303"/>
      <c r="B160" s="303"/>
      <c r="C160" s="299" t="s">
        <v>243</v>
      </c>
      <c r="D160" s="299"/>
      <c r="E160" s="299"/>
      <c r="F160" s="104">
        <v>16</v>
      </c>
      <c r="G160" s="78">
        <v>142</v>
      </c>
      <c r="H160" s="78">
        <v>92</v>
      </c>
      <c r="I160" s="78">
        <v>65</v>
      </c>
      <c r="J160" s="78">
        <v>0</v>
      </c>
      <c r="K160" s="78">
        <v>33</v>
      </c>
      <c r="L160" s="78">
        <v>109</v>
      </c>
      <c r="M160" s="78">
        <v>57</v>
      </c>
      <c r="N160" s="78">
        <v>36</v>
      </c>
      <c r="O160" s="78">
        <v>42</v>
      </c>
      <c r="P160" s="78">
        <v>14</v>
      </c>
      <c r="Q160" s="78">
        <v>0</v>
      </c>
      <c r="R160" s="78">
        <v>42</v>
      </c>
      <c r="S160" s="78">
        <v>0</v>
      </c>
      <c r="T160" s="78">
        <v>9</v>
      </c>
      <c r="U160" s="78">
        <v>3</v>
      </c>
    </row>
    <row r="161" spans="1:21" ht="13.5" customHeight="1">
      <c r="A161" s="303"/>
      <c r="B161" s="303"/>
      <c r="C161" s="299" t="s">
        <v>244</v>
      </c>
      <c r="D161" s="299"/>
      <c r="E161" s="299"/>
      <c r="F161" s="104">
        <v>17</v>
      </c>
      <c r="G161" s="78">
        <v>464</v>
      </c>
      <c r="H161" s="78">
        <v>221</v>
      </c>
      <c r="I161" s="78">
        <v>271</v>
      </c>
      <c r="J161" s="78">
        <v>18</v>
      </c>
      <c r="K161" s="78">
        <v>147</v>
      </c>
      <c r="L161" s="78">
        <v>378</v>
      </c>
      <c r="M161" s="78">
        <v>99</v>
      </c>
      <c r="N161" s="78">
        <v>64</v>
      </c>
      <c r="O161" s="78">
        <v>204</v>
      </c>
      <c r="P161" s="78">
        <v>179</v>
      </c>
      <c r="Q161" s="78">
        <v>0</v>
      </c>
      <c r="R161" s="78">
        <v>66</v>
      </c>
      <c r="S161" s="78">
        <v>0</v>
      </c>
      <c r="T161" s="78">
        <v>61</v>
      </c>
      <c r="U161" s="78">
        <v>5</v>
      </c>
    </row>
    <row r="162" spans="1:21" ht="13.5" customHeight="1">
      <c r="A162" s="303"/>
      <c r="B162" s="303"/>
      <c r="C162" s="299" t="s">
        <v>245</v>
      </c>
      <c r="D162" s="299"/>
      <c r="E162" s="299"/>
      <c r="F162" s="104">
        <v>18</v>
      </c>
      <c r="G162" s="78">
        <v>491</v>
      </c>
      <c r="H162" s="78">
        <v>233</v>
      </c>
      <c r="I162" s="78">
        <v>303</v>
      </c>
      <c r="J162" s="78">
        <v>1</v>
      </c>
      <c r="K162" s="78">
        <v>166</v>
      </c>
      <c r="L162" s="78">
        <v>396</v>
      </c>
      <c r="M162" s="78">
        <v>91</v>
      </c>
      <c r="N162" s="78">
        <v>50</v>
      </c>
      <c r="O162" s="78">
        <v>237</v>
      </c>
      <c r="P162" s="78">
        <v>176</v>
      </c>
      <c r="Q162" s="78">
        <v>1</v>
      </c>
      <c r="R162" s="78">
        <v>86</v>
      </c>
      <c r="S162" s="78">
        <v>1</v>
      </c>
      <c r="T162" s="78">
        <v>54</v>
      </c>
      <c r="U162" s="78">
        <v>9</v>
      </c>
    </row>
    <row r="163" spans="1:21" ht="13.5" customHeight="1">
      <c r="A163" s="303" t="s">
        <v>246</v>
      </c>
      <c r="B163" s="303"/>
      <c r="C163" s="299" t="s">
        <v>247</v>
      </c>
      <c r="D163" s="299"/>
      <c r="E163" s="299"/>
      <c r="F163" s="104">
        <v>19</v>
      </c>
      <c r="G163" s="78">
        <v>273</v>
      </c>
      <c r="H163" s="78">
        <v>166</v>
      </c>
      <c r="I163" s="78">
        <v>147</v>
      </c>
      <c r="J163" s="78">
        <v>4</v>
      </c>
      <c r="K163" s="78">
        <v>76</v>
      </c>
      <c r="L163" s="78">
        <v>223</v>
      </c>
      <c r="M163" s="78">
        <v>98</v>
      </c>
      <c r="N163" s="78">
        <v>58</v>
      </c>
      <c r="O163" s="78">
        <v>129</v>
      </c>
      <c r="P163" s="78">
        <v>45</v>
      </c>
      <c r="Q163" s="78">
        <v>0</v>
      </c>
      <c r="R163" s="78">
        <v>56</v>
      </c>
      <c r="S163" s="78">
        <v>0</v>
      </c>
      <c r="T163" s="78">
        <v>25</v>
      </c>
      <c r="U163" s="78">
        <v>3</v>
      </c>
    </row>
    <row r="164" spans="1:21" ht="13.5" customHeight="1">
      <c r="A164" s="303"/>
      <c r="B164" s="303"/>
      <c r="C164" s="299" t="s">
        <v>248</v>
      </c>
      <c r="D164" s="299"/>
      <c r="E164" s="299"/>
      <c r="F164" s="104">
        <v>20</v>
      </c>
      <c r="G164" s="78">
        <v>392</v>
      </c>
      <c r="H164" s="78">
        <v>232</v>
      </c>
      <c r="I164" s="78">
        <v>218</v>
      </c>
      <c r="J164" s="78">
        <v>15</v>
      </c>
      <c r="K164" s="78">
        <v>118</v>
      </c>
      <c r="L164" s="78">
        <v>305</v>
      </c>
      <c r="M164" s="78">
        <v>127</v>
      </c>
      <c r="N164" s="78">
        <v>67</v>
      </c>
      <c r="O164" s="78">
        <v>160</v>
      </c>
      <c r="P164" s="78">
        <v>57</v>
      </c>
      <c r="Q164" s="78">
        <v>0</v>
      </c>
      <c r="R164" s="78">
        <v>99</v>
      </c>
      <c r="S164" s="78">
        <v>0</v>
      </c>
      <c r="T164" s="78">
        <v>33</v>
      </c>
      <c r="U164" s="78">
        <v>3</v>
      </c>
    </row>
    <row r="165" spans="1:21" ht="13.5" customHeight="1">
      <c r="A165" s="303"/>
      <c r="B165" s="303"/>
      <c r="C165" s="299" t="s">
        <v>249</v>
      </c>
      <c r="D165" s="299"/>
      <c r="E165" s="299"/>
      <c r="F165" s="104">
        <v>21</v>
      </c>
      <c r="G165" s="78">
        <v>229</v>
      </c>
      <c r="H165" s="78">
        <v>123</v>
      </c>
      <c r="I165" s="78">
        <v>131</v>
      </c>
      <c r="J165" s="78">
        <v>0</v>
      </c>
      <c r="K165" s="78">
        <v>66</v>
      </c>
      <c r="L165" s="78">
        <v>169</v>
      </c>
      <c r="M165" s="78">
        <v>23</v>
      </c>
      <c r="N165" s="78">
        <v>3</v>
      </c>
      <c r="O165" s="78">
        <v>91</v>
      </c>
      <c r="P165" s="78">
        <v>66</v>
      </c>
      <c r="Q165" s="78">
        <v>1</v>
      </c>
      <c r="R165" s="78">
        <v>51</v>
      </c>
      <c r="S165" s="78">
        <v>0</v>
      </c>
      <c r="T165" s="78">
        <v>26</v>
      </c>
      <c r="U165" s="78">
        <v>1</v>
      </c>
    </row>
    <row r="166" spans="1:21" ht="13.5" customHeight="1">
      <c r="A166" s="303"/>
      <c r="B166" s="303"/>
      <c r="C166" s="299" t="s">
        <v>250</v>
      </c>
      <c r="D166" s="299"/>
      <c r="E166" s="299"/>
      <c r="F166" s="104">
        <v>22</v>
      </c>
      <c r="G166" s="78">
        <v>216</v>
      </c>
      <c r="H166" s="78">
        <v>100</v>
      </c>
      <c r="I166" s="78">
        <v>115</v>
      </c>
      <c r="J166" s="78">
        <v>0</v>
      </c>
      <c r="K166" s="78">
        <v>73</v>
      </c>
      <c r="L166" s="78">
        <v>146</v>
      </c>
      <c r="M166" s="78">
        <v>2</v>
      </c>
      <c r="N166" s="105" t="s">
        <v>91</v>
      </c>
      <c r="O166" s="78">
        <v>91</v>
      </c>
      <c r="P166" s="78">
        <v>101</v>
      </c>
      <c r="Q166" s="78">
        <v>0</v>
      </c>
      <c r="R166" s="78">
        <v>15</v>
      </c>
      <c r="S166" s="78">
        <v>0</v>
      </c>
      <c r="T166" s="78">
        <v>34</v>
      </c>
      <c r="U166" s="78">
        <v>3</v>
      </c>
    </row>
    <row r="167" spans="1:21" ht="13.5" customHeight="1">
      <c r="A167" s="303"/>
      <c r="B167" s="303"/>
      <c r="C167" s="299" t="s">
        <v>251</v>
      </c>
      <c r="D167" s="299"/>
      <c r="E167" s="299"/>
      <c r="F167" s="104">
        <v>23</v>
      </c>
      <c r="G167" s="78">
        <v>120</v>
      </c>
      <c r="H167" s="78">
        <v>43</v>
      </c>
      <c r="I167" s="78">
        <v>80</v>
      </c>
      <c r="J167" s="78">
        <v>0</v>
      </c>
      <c r="K167" s="78">
        <v>41</v>
      </c>
      <c r="L167" s="78">
        <v>109</v>
      </c>
      <c r="M167" s="105" t="s">
        <v>91</v>
      </c>
      <c r="N167" s="105" t="s">
        <v>91</v>
      </c>
      <c r="O167" s="78">
        <v>53</v>
      </c>
      <c r="P167" s="78">
        <v>103</v>
      </c>
      <c r="Q167" s="78">
        <v>0</v>
      </c>
      <c r="R167" s="78">
        <v>2</v>
      </c>
      <c r="S167" s="78">
        <v>0</v>
      </c>
      <c r="T167" s="78">
        <v>17</v>
      </c>
      <c r="U167" s="78">
        <v>0</v>
      </c>
    </row>
    <row r="168" spans="1:21" ht="13.5" customHeight="1">
      <c r="A168" s="303"/>
      <c r="B168" s="303"/>
      <c r="C168" s="299" t="s">
        <v>252</v>
      </c>
      <c r="D168" s="299"/>
      <c r="E168" s="299"/>
      <c r="F168" s="104">
        <v>24</v>
      </c>
      <c r="G168" s="78">
        <v>49</v>
      </c>
      <c r="H168" s="78">
        <v>10</v>
      </c>
      <c r="I168" s="78">
        <v>24</v>
      </c>
      <c r="J168" s="78">
        <v>0</v>
      </c>
      <c r="K168" s="78">
        <v>14</v>
      </c>
      <c r="L168" s="78">
        <v>49</v>
      </c>
      <c r="M168" s="105" t="s">
        <v>91</v>
      </c>
      <c r="N168" s="105" t="s">
        <v>91</v>
      </c>
      <c r="O168" s="78">
        <v>15</v>
      </c>
      <c r="P168" s="78">
        <v>49</v>
      </c>
      <c r="Q168" s="78">
        <v>0</v>
      </c>
      <c r="R168" s="78">
        <v>0</v>
      </c>
      <c r="S168" s="78">
        <v>0</v>
      </c>
      <c r="T168" s="78">
        <v>14</v>
      </c>
      <c r="U168" s="78">
        <v>1</v>
      </c>
    </row>
    <row r="169" spans="1:21" ht="13.5" customHeight="1">
      <c r="A169" s="303"/>
      <c r="B169" s="303"/>
      <c r="C169" s="299" t="s">
        <v>253</v>
      </c>
      <c r="D169" s="299"/>
      <c r="E169" s="299"/>
      <c r="F169" s="104">
        <v>25</v>
      </c>
      <c r="G169" s="78">
        <v>161</v>
      </c>
      <c r="H169" s="78">
        <v>99</v>
      </c>
      <c r="I169" s="78">
        <v>95</v>
      </c>
      <c r="J169" s="78">
        <v>9</v>
      </c>
      <c r="K169" s="78">
        <v>52</v>
      </c>
      <c r="L169" s="78">
        <v>134</v>
      </c>
      <c r="M169" s="78">
        <v>79</v>
      </c>
      <c r="N169" s="78">
        <v>63</v>
      </c>
      <c r="O169" s="78">
        <v>71</v>
      </c>
      <c r="P169" s="78">
        <v>19</v>
      </c>
      <c r="Q169" s="78">
        <v>0</v>
      </c>
      <c r="R169" s="78">
        <v>31</v>
      </c>
      <c r="S169" s="78">
        <v>1</v>
      </c>
      <c r="T169" s="78">
        <v>6</v>
      </c>
      <c r="U169" s="78">
        <v>14</v>
      </c>
    </row>
    <row r="170" spans="1:7" ht="13.5" customHeight="1">
      <c r="A170" s="299" t="s">
        <v>254</v>
      </c>
      <c r="B170" s="299"/>
      <c r="C170" s="299"/>
      <c r="D170" s="299"/>
      <c r="E170" s="299"/>
      <c r="F170" s="299"/>
      <c r="G170" s="76">
        <v>100</v>
      </c>
    </row>
    <row r="171" spans="1:7" ht="13.5" customHeight="1">
      <c r="A171" s="299" t="s">
        <v>255</v>
      </c>
      <c r="B171" s="299"/>
      <c r="C171" s="299"/>
      <c r="D171" s="299"/>
      <c r="E171" s="299"/>
      <c r="F171" s="299"/>
      <c r="G171" s="76">
        <v>15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2:B157"/>
    <mergeCell ref="C152:E152"/>
    <mergeCell ref="C153:E153"/>
    <mergeCell ref="C154:E154"/>
    <mergeCell ref="C155:E155"/>
    <mergeCell ref="C156:E156"/>
    <mergeCell ref="C157:E157"/>
    <mergeCell ref="A158:B162"/>
    <mergeCell ref="C158:E158"/>
    <mergeCell ref="C159:E159"/>
    <mergeCell ref="C160:E160"/>
    <mergeCell ref="C161:E161"/>
    <mergeCell ref="C162:E162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3:E103"/>
    <mergeCell ref="A104:E104"/>
    <mergeCell ref="A105:T105"/>
    <mergeCell ref="A106:F107"/>
    <mergeCell ref="G107:H107"/>
    <mergeCell ref="I107:J107"/>
    <mergeCell ref="A108:F108"/>
    <mergeCell ref="A109:D110"/>
    <mergeCell ref="A111:E111"/>
    <mergeCell ref="A112:E112"/>
    <mergeCell ref="A113:E113"/>
    <mergeCell ref="A114:E114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B80:E80"/>
    <mergeCell ref="B81:E81"/>
    <mergeCell ref="A82:E82"/>
    <mergeCell ref="A83:E83"/>
    <mergeCell ref="A84:E84"/>
    <mergeCell ref="A85:T85"/>
    <mergeCell ref="A86:F88"/>
    <mergeCell ref="G86:J86"/>
    <mergeCell ref="G87:H87"/>
    <mergeCell ref="I87:J87"/>
    <mergeCell ref="A89:F89"/>
    <mergeCell ref="A90:E90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B66:E66"/>
    <mergeCell ref="B67:E67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32:E32"/>
    <mergeCell ref="B33:E33"/>
    <mergeCell ref="A34:L34"/>
    <mergeCell ref="A35:F37"/>
    <mergeCell ref="G35:G37"/>
    <mergeCell ref="H35:L35"/>
    <mergeCell ref="M35:T35"/>
    <mergeCell ref="H36:H37"/>
    <mergeCell ref="I36:J36"/>
    <mergeCell ref="K36:L36"/>
    <mergeCell ref="M36:N36"/>
    <mergeCell ref="O36:P36"/>
    <mergeCell ref="Q36:R36"/>
    <mergeCell ref="S36:T3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K10:N10"/>
    <mergeCell ref="A12:F12"/>
    <mergeCell ref="A13:E13"/>
    <mergeCell ref="A14:A16"/>
    <mergeCell ref="B14:E14"/>
    <mergeCell ref="B15:E15"/>
    <mergeCell ref="B16:E16"/>
    <mergeCell ref="A17:N17"/>
    <mergeCell ref="A18:E18"/>
    <mergeCell ref="A19:E19"/>
    <mergeCell ref="A20:E20"/>
    <mergeCell ref="A21:E21"/>
    <mergeCell ref="A22:E22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Edwin Gierasimczyk</cp:lastModifiedBy>
  <cp:lastPrinted>2024-04-10T10:47:24Z</cp:lastPrinted>
  <dcterms:created xsi:type="dcterms:W3CDTF">2023-12-08T07:32:57Z</dcterms:created>
  <dcterms:modified xsi:type="dcterms:W3CDTF">2024-05-13T11:54:41Z</dcterms:modified>
  <cp:category/>
  <cp:version/>
  <cp:contentType/>
  <cp:contentStatus/>
</cp:coreProperties>
</file>