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7"/>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10'!$A$1:$I$43</definedName>
    <definedName name="_xlnm.Print_Area" localSheetId="2">'ZAŁ 3'!$A$1:$M$24</definedName>
    <definedName name="_xlnm.Print_Area" localSheetId="4">'ZAŁ 5'!$A$1:$H$26</definedName>
    <definedName name="_xlnm.Print_Area" localSheetId="5">'ZAŁ 6'!$A$1:$H$29</definedName>
    <definedName name="_xlnm.Print_Area" localSheetId="7">'ZAŁ 8'!$A$1:$K$22</definedName>
    <definedName name="_xlnm.Print_Area" localSheetId="8">'Zał 9 '!$A$1:$E$20</definedName>
  </definedNames>
  <calcPr fullCalcOnLoad="1"/>
</workbook>
</file>

<file path=xl/sharedStrings.xml><?xml version="1.0" encoding="utf-8"?>
<sst xmlns="http://schemas.openxmlformats.org/spreadsheetml/2006/main" count="418" uniqueCount="201">
  <si>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</si>
  <si>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</si>
  <si>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</si>
  <si>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</si>
  <si>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</si>
  <si>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</si>
  <si>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</si>
  <si>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Działanie</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</si>
  <si>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</si>
  <si>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</si>
  <si>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</si>
  <si>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</si>
  <si>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</si>
  <si>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</si>
  <si>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</si>
  <si>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</si>
  <si>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</si>
  <si>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</si>
  <si>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</si>
  <si>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</si>
  <si>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Wartość pomocy publicznej oraz pomocy</t>
    </r>
    <r>
      <rPr>
        <b/>
        <i/>
        <sz val="10"/>
        <rFont val="Times New Roman"/>
        <family val="1"/>
      </rPr>
      <t xml:space="preserve"> de minimis </t>
    </r>
    <r>
      <rPr>
        <b/>
        <sz val="10"/>
        <rFont val="Times New Roman"/>
        <family val="1"/>
      </rPr>
      <t>wypłaconej na rzecz MŚP</t>
    </r>
  </si>
  <si>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</si>
  <si>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</si>
  <si>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</si>
  <si>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</si>
  <si>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</si>
  <si>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</si>
  <si>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Wojewódzki Urząd Pracy w Zielonej Górze</t>
  </si>
  <si>
    <t>_</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</si>
  <si>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</si>
  <si>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</si>
  <si>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</si>
  <si>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</si>
  <si>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</si>
  <si>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</si>
  <si>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</si>
  <si>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</si>
  <si>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</si>
  <si>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</si>
  <si>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</si>
  <si>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</si>
  <si>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</si>
  <si>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</si>
  <si>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</si>
  <si>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</si>
  <si>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</si>
  <si>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</si>
  <si>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</si>
  <si>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</si>
  <si>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</si>
  <si>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</si>
  <si>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</si>
  <si>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</si>
  <si>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</si>
  <si>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</si>
  <si>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</si>
  <si>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</si>
  <si>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</si>
  <si>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</si>
  <si>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</si>
  <si>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</si>
  <si>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</si>
  <si>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</si>
  <si>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</si>
  <si>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</si>
  <si>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</si>
  <si>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</si>
  <si>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</si>
  <si>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</si>
  <si>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</si>
  <si>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</si>
  <si>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</si>
  <si>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</si>
  <si>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</si>
  <si>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</si>
  <si>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</si>
  <si>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</si>
  <si>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</si>
  <si>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</si>
  <si>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</si>
  <si>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</si>
  <si>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</si>
  <si>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</si>
  <si>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</si>
  <si>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</si>
  <si>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</si>
  <si>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</si>
  <si>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</si>
  <si>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</si>
  <si>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</si>
  <si>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</si>
  <si>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</si>
  <si>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</si>
  <si>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</si>
  <si>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</si>
  <si>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</si>
  <si>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</si>
  <si>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</si>
  <si>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</si>
  <si>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</si>
  <si>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</si>
  <si>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</si>
  <si>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</si>
  <si>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</si>
  <si>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</si>
  <si>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</si>
  <si>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</si>
  <si>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</si>
  <si>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</si>
  <si>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</si>
  <si>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</si>
  <si>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</si>
  <si>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</si>
  <si>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</si>
  <si>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</si>
  <si>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</si>
  <si>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</si>
  <si>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</si>
  <si>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</si>
  <si>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</si>
  <si>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</si>
  <si>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</si>
  <si>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</si>
  <si>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</si>
  <si>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</si>
  <si>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</si>
  <si>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</si>
  <si>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</si>
  <si>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</si>
  <si>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</si>
  <si>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</si>
  <si>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</si>
  <si>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</si>
  <si>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</si>
  <si>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</si>
  <si>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</si>
  <si>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</si>
  <si>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</si>
  <si>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</si>
  <si>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</si>
  <si>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</si>
  <si>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</si>
  <si>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</si>
  <si>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</si>
  <si>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</si>
  <si>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</si>
  <si>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</si>
  <si>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</si>
  <si>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</si>
  <si>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</si>
  <si>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</si>
  <si>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</si>
  <si>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</si>
  <si>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</si>
  <si>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</si>
  <si>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</si>
  <si>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</si>
  <si>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</si>
  <si>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</si>
  <si>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</si>
  <si>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</si>
  <si>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</si>
  <si>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</si>
  <si>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</si>
  <si>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</si>
  <si>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</si>
  <si>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</si>
  <si>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</si>
  <si>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</si>
  <si>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</si>
  <si>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</si>
  <si>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</si>
  <si>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</si>
  <si>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</si>
  <si>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</si>
  <si>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</si>
  <si>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</si>
  <si>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</si>
  <si>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</si>
  <si>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</si>
  <si>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</si>
  <si>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</si>
  <si>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</si>
  <si>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</si>
  <si>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</si>
  <si>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</si>
  <si>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</si>
  <si>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</si>
  <si>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</si>
  <si>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</si>
  <si>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</si>
  <si>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</si>
  <si>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</si>
  <si>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6.3 Inicjatywy lokalne na rzecz podnoszenia poziomu aktywności zawodowej na obszarach wiejskich</t>
  </si>
  <si>
    <t>Ogółem Działanie 6.3</t>
  </si>
  <si>
    <t>Ogółem dla Działania 6.3</t>
  </si>
  <si>
    <t>nie dotyczy</t>
  </si>
  <si>
    <t>I półrocze 2010 r.</t>
  </si>
  <si>
    <t>Komentarz: projekty innowacyjne i ponadnarodowe będą realizowane w ramach działania 6.1 PO KL.</t>
  </si>
  <si>
    <t xml:space="preserve">Wartość wypłaconych zaliczek, wykazaną w kol. 3 pomniejszono o 6 247,17 PLN z uwagi na zwroty dotyczące lat ubiegłych. </t>
  </si>
  <si>
    <t>Wartość kontraktacji wg KSI SIMIK wynosi 988 649,44 PLN, ale kwota ta nie uwzględnia oszczędności wynikających z rozliczenia projektów i zatwierdzenia wniosków o płatność końcową); oszczędności wnoszą 16 053,26 PLN a faktyczna kontraktacja 972 596,18 PLN.</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</si>
</sst>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2">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ck"/>
      <right style="thin"/>
      <top style="thin"/>
      <bottom style="thin"/>
    </border>
    <border>
      <left style="thick"/>
      <right style="thin"/>
      <top style="thick"/>
      <bottom style="thin"/>
    </border>
    <border>
      <left style="thin"/>
      <right style="thin"/>
      <top>
        <color indexed="63"/>
      </top>
      <bottom style="medium"/>
    </border>
    <border>
      <left>
        <color indexed="63"/>
      </left>
      <right style="thin"/>
      <top>
        <color indexed="63"/>
      </top>
      <bottom>
        <color indexed="63"/>
      </bottom>
    </border>
    <border>
      <left style="medium"/>
      <right style="thin"/>
      <top style="thick"/>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ck"/>
      <top style="thick"/>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5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 fillId="0" borderId="4" xfId="19" applyFont="1" applyBorder="1">
      <alignment/>
      <protection/>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8"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3" fontId="2" fillId="0" borderId="4" xfId="20" applyNumberFormat="1" applyFont="1" applyBorder="1" applyAlignment="1">
      <alignment horizontal="right" vertical="center" wrapText="1"/>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center" vertical="center"/>
      <protection/>
    </xf>
    <xf numFmtId="3" fontId="20" fillId="0" borderId="4" xfId="20" applyNumberFormat="1" applyFont="1" applyBorder="1" applyAlignment="1">
      <alignment horizontal="center"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8" xfId="20" applyFont="1" applyBorder="1" applyAlignment="1">
      <alignment horizontal="right" vertical="center" wrapText="1"/>
      <protection/>
    </xf>
    <xf numFmtId="0" fontId="21" fillId="0" borderId="8"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10" xfId="20" applyNumberFormat="1" applyFont="1" applyBorder="1" applyAlignment="1">
      <alignment horizontal="right" vertical="center" wrapText="1"/>
      <protection/>
    </xf>
    <xf numFmtId="3" fontId="20" fillId="0" borderId="10" xfId="20" applyNumberFormat="1" applyFont="1" applyBorder="1" applyAlignment="1">
      <alignment horizontal="right" vertical="center"/>
      <protection/>
    </xf>
    <xf numFmtId="3" fontId="21" fillId="0" borderId="10"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8" xfId="20" applyFont="1" applyBorder="1" applyAlignment="1">
      <alignment horizontal="center" vertical="center" wrapText="1"/>
      <protection/>
    </xf>
    <xf numFmtId="0" fontId="5" fillId="0" borderId="8" xfId="20" applyFont="1" applyBorder="1" applyAlignment="1">
      <alignment horizontal="left" vertical="center" wrapText="1"/>
      <protection/>
    </xf>
    <xf numFmtId="3" fontId="20" fillId="0" borderId="8" xfId="20" applyNumberFormat="1" applyFont="1" applyBorder="1" applyAlignment="1">
      <alignment horizontal="center" vertical="center"/>
      <protection/>
    </xf>
    <xf numFmtId="3" fontId="21" fillId="0" borderId="8"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1" fillId="0" borderId="28" xfId="20" applyFont="1" applyBorder="1" applyAlignment="1">
      <alignment horizontal="right" vertical="center" wrapText="1"/>
      <protection/>
    </xf>
    <xf numFmtId="0" fontId="20" fillId="0" borderId="28" xfId="20" applyFont="1" applyBorder="1" applyAlignment="1">
      <alignment horizontal="right" vertical="center"/>
      <protection/>
    </xf>
    <xf numFmtId="0" fontId="21" fillId="0" borderId="27"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8" xfId="0" applyFont="1" applyBorder="1" applyAlignment="1">
      <alignment horizontal="center" vertical="center"/>
    </xf>
    <xf numFmtId="0" fontId="21" fillId="0" borderId="8"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center" vertical="center" wrapText="1"/>
    </xf>
    <xf numFmtId="4" fontId="1" fillId="0" borderId="4" xfId="19" applyNumberFormat="1" applyFont="1" applyBorder="1">
      <alignment/>
      <protection/>
    </xf>
    <xf numFmtId="4" fontId="20" fillId="0" borderId="11" xfId="0" applyNumberFormat="1" applyFont="1" applyBorder="1" applyAlignment="1">
      <alignment horizontal="center" vertical="center"/>
    </xf>
    <xf numFmtId="3" fontId="20" fillId="0" borderId="4" xfId="20" applyNumberFormat="1" applyFont="1" applyBorder="1" applyAlignment="1">
      <alignment horizontal="right" vertical="center" wrapText="1"/>
      <protection/>
    </xf>
    <xf numFmtId="3" fontId="20" fillId="0" borderId="4" xfId="20" applyNumberFormat="1" applyFont="1" applyBorder="1" applyAlignment="1">
      <alignment horizontal="center" vertical="center" wrapText="1"/>
      <protection/>
    </xf>
    <xf numFmtId="3" fontId="21" fillId="0" borderId="4" xfId="20" applyNumberFormat="1" applyFont="1" applyBorder="1" applyAlignment="1">
      <alignment horizontal="center" vertical="center" wrapText="1"/>
      <protection/>
    </xf>
    <xf numFmtId="2" fontId="20" fillId="0" borderId="4" xfId="20" applyNumberFormat="1" applyFont="1" applyBorder="1" applyAlignment="1">
      <alignment horizontal="right" vertical="center"/>
      <protection/>
    </xf>
    <xf numFmtId="2" fontId="20" fillId="0" borderId="4" xfId="20" applyNumberFormat="1" applyFont="1" applyBorder="1" applyAlignment="1">
      <alignment horizontal="right" vertical="center" wrapText="1"/>
      <protection/>
    </xf>
    <xf numFmtId="4" fontId="1" fillId="0" borderId="4" xfId="19" applyNumberFormat="1" applyFont="1" applyBorder="1" applyAlignment="1">
      <alignment horizontal="right"/>
      <protection/>
    </xf>
    <xf numFmtId="0" fontId="12" fillId="0" borderId="35" xfId="18" applyFont="1" applyBorder="1" applyAlignment="1">
      <alignment horizontal="center" vertical="center" wrapText="1"/>
      <protection/>
    </xf>
    <xf numFmtId="0" fontId="12" fillId="0" borderId="29" xfId="18" applyFont="1" applyBorder="1" applyAlignment="1">
      <alignment horizontal="center" vertical="center"/>
      <protection/>
    </xf>
    <xf numFmtId="2" fontId="12" fillId="0" borderId="32" xfId="18" applyNumberFormat="1" applyFont="1" applyBorder="1" applyAlignment="1">
      <alignment horizontal="left" vertical="center" wrapText="1"/>
      <protection/>
    </xf>
    <xf numFmtId="2" fontId="12" fillId="0" borderId="15" xfId="18" applyNumberFormat="1" applyFont="1" applyBorder="1" applyAlignment="1">
      <alignment horizontal="left" vertical="center" wrapText="1"/>
      <protection/>
    </xf>
    <xf numFmtId="0" fontId="2" fillId="0" borderId="29" xfId="18" applyFont="1" applyBorder="1" applyAlignment="1">
      <alignment horizontal="center"/>
      <protection/>
    </xf>
    <xf numFmtId="0" fontId="4" fillId="0" borderId="0" xfId="18" applyFont="1" applyAlignment="1">
      <alignment horizontal="justify" vertical="center" wrapText="1"/>
      <protection/>
    </xf>
    <xf numFmtId="0" fontId="12" fillId="0" borderId="36" xfId="18" applyFont="1" applyBorder="1" applyAlignment="1">
      <alignment horizontal="center" vertical="center" wrapText="1"/>
      <protection/>
    </xf>
    <xf numFmtId="0" fontId="5" fillId="0" borderId="7" xfId="18" applyFont="1" applyBorder="1" applyAlignment="1">
      <alignment horizontal="left" vertical="center" wrapText="1"/>
      <protection/>
    </xf>
    <xf numFmtId="0" fontId="5" fillId="0" borderId="37" xfId="18" applyFont="1" applyBorder="1" applyAlignment="1">
      <alignment horizontal="left" vertical="center" wrapText="1"/>
      <protection/>
    </xf>
    <xf numFmtId="0" fontId="8" fillId="0" borderId="0" xfId="18" applyFont="1" applyAlignment="1">
      <alignment horizontal="center" vertical="center"/>
      <protection/>
    </xf>
    <xf numFmtId="0" fontId="8" fillId="0" borderId="38" xfId="18" applyFont="1" applyBorder="1" applyAlignment="1">
      <alignment horizontal="center" vertical="center"/>
      <protection/>
    </xf>
    <xf numFmtId="2" fontId="12" fillId="0" borderId="39" xfId="18" applyNumberFormat="1" applyFont="1" applyBorder="1" applyAlignment="1">
      <alignment horizontal="left" vertical="center" wrapText="1"/>
      <protection/>
    </xf>
    <xf numFmtId="0" fontId="2" fillId="0" borderId="18" xfId="18" applyFont="1" applyBorder="1" applyAlignment="1">
      <alignment horizontal="center"/>
      <protection/>
    </xf>
    <xf numFmtId="0" fontId="2" fillId="0" borderId="17" xfId="18" applyFont="1" applyBorder="1" applyAlignment="1">
      <alignment horizontal="center"/>
      <protection/>
    </xf>
    <xf numFmtId="2" fontId="16" fillId="0" borderId="40" xfId="18" applyNumberFormat="1" applyFont="1" applyBorder="1" applyAlignment="1">
      <alignment horizontal="left" vertical="center" wrapText="1"/>
      <protection/>
    </xf>
    <xf numFmtId="2" fontId="16" fillId="0" borderId="41" xfId="18" applyNumberFormat="1" applyFont="1" applyBorder="1" applyAlignment="1">
      <alignment horizontal="left" vertical="center" wrapText="1"/>
      <protection/>
    </xf>
    <xf numFmtId="2" fontId="16" fillId="0" borderId="42" xfId="18" applyNumberFormat="1" applyFont="1" applyBorder="1" applyAlignment="1">
      <alignment horizontal="left" vertical="center" wrapText="1"/>
      <protection/>
    </xf>
    <xf numFmtId="0" fontId="2" fillId="0" borderId="43" xfId="18" applyFont="1" applyBorder="1" applyAlignment="1">
      <alignment horizontal="center"/>
      <protection/>
    </xf>
    <xf numFmtId="0" fontId="2" fillId="0" borderId="7" xfId="18" applyFont="1" applyBorder="1" applyAlignment="1">
      <alignment horizontal="center"/>
      <protection/>
    </xf>
    <xf numFmtId="0" fontId="2" fillId="0" borderId="37" xfId="18" applyFont="1" applyBorder="1" applyAlignment="1">
      <alignment horizontal="center"/>
      <protection/>
    </xf>
    <xf numFmtId="0" fontId="5" fillId="0" borderId="43" xfId="18" applyFont="1" applyBorder="1" applyAlignment="1">
      <alignment horizontal="left" vertical="center" wrapText="1"/>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2" fillId="0" borderId="27" xfId="18" applyFont="1" applyBorder="1" applyAlignment="1">
      <alignment horizontal="center"/>
      <protection/>
    </xf>
    <xf numFmtId="0" fontId="3" fillId="0" borderId="44" xfId="18" applyFont="1" applyBorder="1" applyAlignment="1">
      <alignment horizontal="left" vertical="top" wrapText="1"/>
      <protection/>
    </xf>
    <xf numFmtId="0" fontId="3" fillId="0" borderId="45" xfId="18" applyFont="1" applyBorder="1" applyAlignment="1">
      <alignment horizontal="left" vertical="top" wrapText="1"/>
      <protection/>
    </xf>
    <xf numFmtId="0" fontId="3" fillId="0" borderId="46"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0" fontId="12" fillId="0" borderId="47" xfId="18" applyFont="1" applyBorder="1" applyAlignment="1">
      <alignment horizontal="center" vertical="center" wrapText="1"/>
      <protection/>
    </xf>
    <xf numFmtId="0" fontId="12" fillId="0" borderId="48" xfId="18" applyFont="1" applyBorder="1" applyAlignment="1">
      <alignment horizontal="center" vertical="center" wrapText="1"/>
      <protection/>
    </xf>
    <xf numFmtId="0" fontId="12" fillId="0" borderId="4" xfId="18" applyFont="1" applyBorder="1" applyAlignment="1">
      <alignment horizontal="center" vertical="center"/>
      <protection/>
    </xf>
    <xf numFmtId="0" fontId="0" fillId="0" borderId="49" xfId="18" applyFont="1" applyBorder="1" applyAlignment="1">
      <alignment horizontal="center" vertical="center" wrapText="1"/>
      <protection/>
    </xf>
    <xf numFmtId="0" fontId="0" fillId="0" borderId="50"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2" fillId="0" borderId="51" xfId="18" applyFont="1" applyBorder="1" applyAlignment="1">
      <alignment horizontal="center"/>
      <protection/>
    </xf>
    <xf numFmtId="0" fontId="1" fillId="0" borderId="4" xfId="20" applyFont="1" applyBorder="1" applyAlignment="1">
      <alignment horizontal="center"/>
      <protection/>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9" xfId="0" applyBorder="1" applyAlignment="1">
      <alignment horizontal="left" vertical="top" wrapText="1"/>
    </xf>
    <xf numFmtId="0" fontId="2" fillId="0" borderId="0" xfId="0" applyFont="1" applyAlignment="1">
      <alignment horizontal="left"/>
    </xf>
    <xf numFmtId="0" fontId="2" fillId="0" borderId="4" xfId="20" applyFont="1" applyBorder="1" applyAlignment="1">
      <alignment horizontal="center" vertical="center"/>
      <protection/>
    </xf>
    <xf numFmtId="0" fontId="1" fillId="3" borderId="49" xfId="20" applyFont="1" applyFill="1" applyBorder="1" applyAlignment="1">
      <alignment horizontal="center" vertical="center" wrapText="1"/>
      <protection/>
    </xf>
    <xf numFmtId="0" fontId="1" fillId="3" borderId="50" xfId="20" applyFont="1" applyFill="1" applyBorder="1" applyAlignment="1">
      <alignment horizontal="center" vertical="center" wrapText="1"/>
      <protection/>
    </xf>
    <xf numFmtId="0" fontId="1" fillId="3" borderId="9" xfId="20" applyFont="1" applyFill="1" applyBorder="1" applyAlignment="1">
      <alignment horizontal="center" vertical="center" wrapText="1"/>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2" fillId="0" borderId="52" xfId="20" applyFont="1" applyBorder="1" applyAlignment="1">
      <alignment horizontal="center" vertical="center" wrapText="1"/>
      <protection/>
    </xf>
    <xf numFmtId="0" fontId="12" fillId="0" borderId="53" xfId="20" applyFont="1" applyBorder="1" applyAlignment="1">
      <alignment horizontal="center" vertical="center" wrapText="1"/>
      <protection/>
    </xf>
    <xf numFmtId="0" fontId="1" fillId="3" borderId="49" xfId="20" applyFont="1" applyFill="1" applyBorder="1" applyAlignment="1">
      <alignment horizontal="center" vertical="center"/>
      <protection/>
    </xf>
    <xf numFmtId="0" fontId="1" fillId="3" borderId="50" xfId="20" applyFont="1" applyFill="1" applyBorder="1" applyAlignment="1">
      <alignment horizontal="center" vertical="center"/>
      <protection/>
    </xf>
    <xf numFmtId="0" fontId="1" fillId="3" borderId="9" xfId="20" applyFont="1" applyFill="1" applyBorder="1" applyAlignment="1">
      <alignment horizontal="center" vertical="center"/>
      <protection/>
    </xf>
    <xf numFmtId="0" fontId="1" fillId="3" borderId="54" xfId="20" applyFont="1" applyFill="1" applyBorder="1" applyAlignment="1">
      <alignment horizontal="center" vertical="center" wrapText="1"/>
      <protection/>
    </xf>
    <xf numFmtId="0" fontId="1" fillId="3" borderId="55" xfId="20" applyFont="1" applyFill="1" applyBorder="1" applyAlignment="1">
      <alignment horizontal="center" vertical="center" wrapText="1"/>
      <protection/>
    </xf>
    <xf numFmtId="0" fontId="2" fillId="0" borderId="49" xfId="20" applyFont="1" applyBorder="1" applyAlignment="1">
      <alignment horizontal="center" vertical="center"/>
      <protection/>
    </xf>
    <xf numFmtId="0" fontId="2" fillId="0" borderId="56" xfId="20" applyFont="1" applyBorder="1" applyAlignment="1">
      <alignment horizontal="center" vertical="center"/>
      <protection/>
    </xf>
    <xf numFmtId="0" fontId="1" fillId="0" borderId="0" xfId="20" applyFont="1" applyFill="1" applyBorder="1" applyAlignment="1">
      <alignment horizontal="left" vertical="center" wrapText="1"/>
      <protection/>
    </xf>
    <xf numFmtId="0" fontId="1" fillId="0" borderId="40" xfId="20" applyFont="1" applyBorder="1" applyAlignment="1">
      <alignment horizontal="center" vertical="center" wrapText="1"/>
      <protection/>
    </xf>
    <xf numFmtId="0" fontId="1" fillId="0" borderId="57" xfId="20" applyFont="1" applyBorder="1" applyAlignment="1">
      <alignment horizontal="center" vertical="center" wrapText="1"/>
      <protection/>
    </xf>
    <xf numFmtId="0" fontId="12" fillId="0" borderId="43" xfId="20" applyFont="1" applyBorder="1" applyAlignment="1">
      <alignment horizontal="center" vertical="center"/>
      <protection/>
    </xf>
    <xf numFmtId="0" fontId="12" fillId="0" borderId="8" xfId="20" applyFont="1" applyBorder="1" applyAlignment="1">
      <alignment horizontal="center" vertical="center"/>
      <protection/>
    </xf>
    <xf numFmtId="0" fontId="12" fillId="0" borderId="43"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8" xfId="20" applyFont="1" applyBorder="1" applyAlignment="1">
      <alignment horizontal="center" vertical="center"/>
      <protection/>
    </xf>
    <xf numFmtId="0" fontId="12" fillId="0" borderId="59" xfId="20" applyFont="1" applyBorder="1" applyAlignment="1">
      <alignment horizontal="center" vertical="center"/>
      <protection/>
    </xf>
    <xf numFmtId="0" fontId="12" fillId="0" borderId="60" xfId="20" applyFont="1" applyBorder="1" applyAlignment="1">
      <alignment horizontal="center" vertical="center"/>
      <protection/>
    </xf>
    <xf numFmtId="0" fontId="3"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Fill="1" applyBorder="1" applyAlignment="1">
      <alignment horizontal="justify" vertical="center" wrapText="1"/>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ill="1" applyBorder="1" applyAlignment="1">
      <alignment/>
    </xf>
    <xf numFmtId="0" fontId="12" fillId="0" borderId="0" xfId="0" applyFont="1" applyBorder="1" applyAlignment="1">
      <alignment horizontal="left" wrapText="1"/>
    </xf>
    <xf numFmtId="0" fontId="8" fillId="0" borderId="1" xfId="0" applyFont="1" applyBorder="1" applyAlignment="1">
      <alignment horizontal="center" vertical="center" wrapText="1"/>
    </xf>
    <xf numFmtId="0" fontId="2" fillId="0" borderId="62"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alignment vertical="top"/>
    </xf>
    <xf numFmtId="0" fontId="2" fillId="0" borderId="1" xfId="0" applyFont="1" applyFill="1" applyBorder="1" applyAlignment="1">
      <alignment horizontal="center" vertical="center" wrapText="1"/>
    </xf>
    <xf numFmtId="0" fontId="1" fillId="0" borderId="65" xfId="0" applyFont="1" applyBorder="1" applyAlignment="1">
      <alignment horizontal="center" wrapText="1"/>
    </xf>
    <xf numFmtId="0" fontId="1" fillId="0" borderId="66" xfId="0" applyFont="1" applyBorder="1" applyAlignment="1">
      <alignment horizontal="center" wrapText="1"/>
    </xf>
    <xf numFmtId="0" fontId="2" fillId="0" borderId="49" xfId="0" applyFont="1" applyBorder="1" applyAlignment="1">
      <alignment horizontal="center"/>
    </xf>
    <xf numFmtId="0" fontId="2" fillId="0" borderId="50" xfId="0" applyFont="1" applyBorder="1" applyAlignment="1">
      <alignment horizontal="center"/>
    </xf>
    <xf numFmtId="0" fontId="2" fillId="0" borderId="9" xfId="0" applyFont="1" applyBorder="1" applyAlignment="1">
      <alignment horizont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0" fillId="0" borderId="4" xfId="0" applyBorder="1" applyAlignment="1">
      <alignment horizontal="center"/>
    </xf>
    <xf numFmtId="0" fontId="8" fillId="0" borderId="0" xfId="0" applyFont="1" applyBorder="1" applyAlignment="1">
      <alignment horizontal="center" vertical="center"/>
    </xf>
    <xf numFmtId="0" fontId="4" fillId="0" borderId="0" xfId="0" applyFont="1" applyFill="1" applyBorder="1" applyAlignment="1">
      <alignment horizontal="left" vertical="center" wrapText="1"/>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8"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6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66" xfId="0" applyFont="1" applyBorder="1" applyAlignment="1">
      <alignment horizontal="center" vertical="center" wrapText="1"/>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1" fillId="0" borderId="4" xfId="19" applyFont="1" applyBorder="1" applyAlignment="1">
      <alignment horizontal="center" vertical="center" wrapText="1"/>
      <protection/>
    </xf>
    <xf numFmtId="0" fontId="5" fillId="0" borderId="49" xfId="19" applyFont="1" applyBorder="1" applyAlignment="1">
      <alignment horizontal="left" vertical="top" wrapText="1"/>
      <protection/>
    </xf>
    <xf numFmtId="0" fontId="5" fillId="0" borderId="50" xfId="19" applyFont="1" applyBorder="1" applyAlignment="1">
      <alignment horizontal="left" vertical="top" wrapText="1"/>
      <protection/>
    </xf>
    <xf numFmtId="0" fontId="5" fillId="0" borderId="9" xfId="19" applyFont="1" applyBorder="1" applyAlignment="1">
      <alignment horizontal="left" vertical="top" wrapText="1"/>
      <protection/>
    </xf>
    <xf numFmtId="0" fontId="1" fillId="0" borderId="18" xfId="19" applyFont="1" applyBorder="1" applyAlignment="1">
      <alignment horizontal="center" vertical="center" wrapText="1"/>
      <protection/>
    </xf>
    <xf numFmtId="0" fontId="4" fillId="0" borderId="0" xfId="0" applyFont="1" applyAlignment="1">
      <alignment horizontal="justify" vertical="center" wrapText="1"/>
    </xf>
    <xf numFmtId="0" fontId="8" fillId="0" borderId="0" xfId="0" applyFont="1" applyAlignment="1">
      <alignment horizontal="justify" vertical="center"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left" wrapText="1"/>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Border="1" applyAlignment="1">
      <alignment horizontal="left"/>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54"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3">
      <selection activeCell="A14" sqref="A14:A19"/>
    </sheetView>
  </sheetViews>
  <sheetFormatPr defaultColWidth="9.140625" defaultRowHeight="12.75"/>
  <cols>
    <col min="1" max="1" width="17.57421875" style="50" customWidth="1"/>
    <col min="2" max="2" width="10.7109375" style="50" customWidth="1"/>
    <col min="3" max="3" width="30.28125" style="50" customWidth="1"/>
    <col min="4" max="4" width="10.00390625" style="50" customWidth="1"/>
    <col min="5" max="5" width="22.00390625" style="50" customWidth="1"/>
    <col min="6" max="16384" width="9.140625" style="50" customWidth="1"/>
  </cols>
  <sheetData>
    <row r="1" s="67" customFormat="1" ht="15">
      <c r="A1" s="66" t="s">
        <v>142</v>
      </c>
    </row>
    <row r="2" ht="14.25" customHeight="1">
      <c r="A2" s="47"/>
    </row>
    <row r="3" spans="1:5" ht="32.25" customHeight="1">
      <c r="A3" s="274" t="s">
        <v>40</v>
      </c>
      <c r="B3" s="275"/>
      <c r="C3" s="301" t="s">
        <v>193</v>
      </c>
      <c r="D3" s="302"/>
      <c r="E3" s="303"/>
    </row>
    <row r="4" spans="1:5" ht="12.75" customHeight="1">
      <c r="A4" s="87"/>
      <c r="B4" s="88"/>
      <c r="C4" s="192"/>
      <c r="D4" s="192"/>
      <c r="E4" s="192"/>
    </row>
    <row r="5" spans="1:5" ht="18" customHeight="1">
      <c r="A5" s="274" t="s">
        <v>77</v>
      </c>
      <c r="B5" s="275"/>
      <c r="C5" s="301" t="s">
        <v>27</v>
      </c>
      <c r="D5" s="302"/>
      <c r="E5" s="303"/>
    </row>
    <row r="6" spans="1:5" ht="14.25" customHeight="1">
      <c r="A6" s="89"/>
      <c r="B6" s="88"/>
      <c r="C6" s="192"/>
      <c r="D6" s="192"/>
      <c r="E6" s="192"/>
    </row>
    <row r="7" spans="1:5" ht="13.5" customHeight="1">
      <c r="A7" s="274" t="s">
        <v>78</v>
      </c>
      <c r="B7" s="275"/>
      <c r="C7" s="301" t="s">
        <v>197</v>
      </c>
      <c r="D7" s="302"/>
      <c r="E7" s="303"/>
    </row>
    <row r="9" spans="1:5" s="98" customFormat="1" ht="62.25" customHeight="1">
      <c r="A9" s="270" t="s">
        <v>64</v>
      </c>
      <c r="B9" s="270"/>
      <c r="C9" s="270"/>
      <c r="D9" s="270"/>
      <c r="E9" s="270"/>
    </row>
    <row r="10" s="98" customFormat="1" ht="13.5" thickBot="1"/>
    <row r="11" spans="1:5" s="98" customFormat="1" ht="17.25" customHeight="1" thickTop="1">
      <c r="A11" s="271" t="s">
        <v>119</v>
      </c>
      <c r="B11" s="266" t="s">
        <v>120</v>
      </c>
      <c r="C11" s="266"/>
      <c r="D11" s="266"/>
      <c r="E11" s="298" t="s">
        <v>179</v>
      </c>
    </row>
    <row r="12" spans="1:5" s="98" customFormat="1" ht="24.75" customHeight="1">
      <c r="A12" s="265"/>
      <c r="B12" s="74" t="s">
        <v>80</v>
      </c>
      <c r="C12" s="300" t="s">
        <v>121</v>
      </c>
      <c r="D12" s="300"/>
      <c r="E12" s="299"/>
    </row>
    <row r="13" spans="1:5" s="98" customFormat="1" ht="15" customHeight="1" thickBot="1">
      <c r="A13" s="99">
        <v>1</v>
      </c>
      <c r="B13" s="100">
        <v>2</v>
      </c>
      <c r="C13" s="100">
        <v>3</v>
      </c>
      <c r="D13" s="100">
        <v>4</v>
      </c>
      <c r="E13" s="101">
        <v>5</v>
      </c>
    </row>
    <row r="14" spans="1:5" s="98" customFormat="1" ht="33.75" customHeight="1" thickTop="1">
      <c r="A14" s="276" t="s">
        <v>122</v>
      </c>
      <c r="B14" s="269"/>
      <c r="C14" s="165" t="s">
        <v>123</v>
      </c>
      <c r="D14" s="166"/>
      <c r="E14" s="304"/>
    </row>
    <row r="15" spans="1:5" s="98" customFormat="1" ht="28.5" customHeight="1">
      <c r="A15" s="267"/>
      <c r="B15" s="286"/>
      <c r="C15" s="48" t="s">
        <v>124</v>
      </c>
      <c r="D15" s="68"/>
      <c r="E15" s="277"/>
    </row>
    <row r="16" spans="1:5" s="98" customFormat="1" ht="39" customHeight="1">
      <c r="A16" s="267"/>
      <c r="B16" s="286"/>
      <c r="C16" s="48" t="s">
        <v>125</v>
      </c>
      <c r="D16" s="68"/>
      <c r="E16" s="277"/>
    </row>
    <row r="17" spans="1:5" s="98" customFormat="1" ht="33.75" customHeight="1">
      <c r="A17" s="267"/>
      <c r="B17" s="286"/>
      <c r="C17" s="48" t="s">
        <v>126</v>
      </c>
      <c r="D17" s="68"/>
      <c r="E17" s="277"/>
    </row>
    <row r="18" spans="1:5" s="98" customFormat="1" ht="33.75" customHeight="1">
      <c r="A18" s="267"/>
      <c r="B18" s="286"/>
      <c r="C18" s="48" t="s">
        <v>127</v>
      </c>
      <c r="D18" s="68"/>
      <c r="E18" s="277"/>
    </row>
    <row r="19" spans="1:5" s="98" customFormat="1" ht="33.75" customHeight="1" thickBot="1">
      <c r="A19" s="268"/>
      <c r="B19" s="287"/>
      <c r="C19" s="167" t="s">
        <v>129</v>
      </c>
      <c r="D19" s="164"/>
      <c r="E19" s="278"/>
    </row>
    <row r="20" spans="1:5" s="98" customFormat="1" ht="34.5" customHeight="1">
      <c r="A20" s="294" t="s">
        <v>180</v>
      </c>
      <c r="B20" s="297"/>
      <c r="C20" s="161" t="s">
        <v>123</v>
      </c>
      <c r="D20" s="162"/>
      <c r="E20" s="288"/>
    </row>
    <row r="21" spans="1:5" s="98" customFormat="1" ht="20.25" customHeight="1">
      <c r="A21" s="295"/>
      <c r="B21" s="286"/>
      <c r="C21" s="49" t="s">
        <v>124</v>
      </c>
      <c r="D21" s="68"/>
      <c r="E21" s="277"/>
    </row>
    <row r="22" spans="1:5" s="98" customFormat="1" ht="41.25" customHeight="1">
      <c r="A22" s="295"/>
      <c r="B22" s="286"/>
      <c r="C22" s="49" t="s">
        <v>125</v>
      </c>
      <c r="D22" s="68"/>
      <c r="E22" s="277"/>
    </row>
    <row r="23" spans="1:5" s="98" customFormat="1" ht="34.5" customHeight="1">
      <c r="A23" s="295"/>
      <c r="B23" s="286"/>
      <c r="C23" s="49" t="s">
        <v>126</v>
      </c>
      <c r="D23" s="68"/>
      <c r="E23" s="277"/>
    </row>
    <row r="24" spans="1:5" s="98" customFormat="1" ht="34.5" customHeight="1">
      <c r="A24" s="295"/>
      <c r="B24" s="286"/>
      <c r="C24" s="49" t="s">
        <v>127</v>
      </c>
      <c r="D24" s="68"/>
      <c r="E24" s="277"/>
    </row>
    <row r="25" spans="1:5" s="98" customFormat="1" ht="34.5" customHeight="1" thickBot="1">
      <c r="A25" s="296"/>
      <c r="B25" s="287"/>
      <c r="C25" s="163" t="s">
        <v>129</v>
      </c>
      <c r="D25" s="164"/>
      <c r="E25" s="278"/>
    </row>
    <row r="26" spans="1:5" s="98" customFormat="1" ht="62.25" customHeight="1" thickBot="1">
      <c r="A26" s="149" t="s">
        <v>181</v>
      </c>
      <c r="B26" s="150"/>
      <c r="C26" s="151" t="s">
        <v>184</v>
      </c>
      <c r="D26" s="152"/>
      <c r="E26" s="153"/>
    </row>
    <row r="27" spans="1:5" s="98" customFormat="1" ht="30" customHeight="1">
      <c r="A27" s="279" t="s">
        <v>182</v>
      </c>
      <c r="B27" s="282"/>
      <c r="C27" s="285" t="s">
        <v>184</v>
      </c>
      <c r="D27" s="282"/>
      <c r="E27" s="158"/>
    </row>
    <row r="28" spans="1:5" s="98" customFormat="1" ht="30" customHeight="1">
      <c r="A28" s="280"/>
      <c r="B28" s="283"/>
      <c r="C28" s="272"/>
      <c r="D28" s="283"/>
      <c r="E28" s="159" t="s">
        <v>63</v>
      </c>
    </row>
    <row r="29" spans="1:5" s="98" customFormat="1" ht="30" customHeight="1" thickBot="1">
      <c r="A29" s="281"/>
      <c r="B29" s="284"/>
      <c r="C29" s="273"/>
      <c r="D29" s="284"/>
      <c r="E29" s="160"/>
    </row>
    <row r="30" spans="1:5" s="98" customFormat="1" ht="7.5" customHeight="1">
      <c r="A30" s="154"/>
      <c r="B30" s="155"/>
      <c r="C30" s="156"/>
      <c r="D30" s="157"/>
      <c r="E30" s="155"/>
    </row>
    <row r="31" spans="1:5" s="98" customFormat="1" ht="15" customHeight="1" thickBot="1">
      <c r="A31" s="292" t="s">
        <v>183</v>
      </c>
      <c r="B31" s="292"/>
      <c r="C31" s="292"/>
      <c r="D31" s="292"/>
      <c r="E31" s="292"/>
    </row>
    <row r="32" spans="1:5" s="98" customFormat="1" ht="14.25" thickBot="1">
      <c r="A32" s="289" t="s">
        <v>198</v>
      </c>
      <c r="B32" s="290"/>
      <c r="C32" s="290"/>
      <c r="D32" s="290"/>
      <c r="E32" s="291"/>
    </row>
    <row r="33" s="98" customFormat="1" ht="12.75"/>
    <row r="34" spans="1:7" s="98" customFormat="1" ht="12.75">
      <c r="A34" s="293" t="s">
        <v>81</v>
      </c>
      <c r="B34" s="293"/>
      <c r="C34" s="293"/>
      <c r="D34" s="293"/>
      <c r="E34" s="293"/>
      <c r="F34" s="293"/>
      <c r="G34" s="293"/>
    </row>
    <row r="35" spans="1:7" s="98" customFormat="1" ht="12.75">
      <c r="A35" s="293" t="s">
        <v>82</v>
      </c>
      <c r="B35" s="293"/>
      <c r="C35" s="293"/>
      <c r="D35" s="293"/>
      <c r="E35" s="293"/>
      <c r="F35" s="293"/>
      <c r="G35" s="293"/>
    </row>
    <row r="36" s="98" customFormat="1" ht="12.75"/>
  </sheetData>
  <mergeCells count="25">
    <mergeCell ref="C3:E3"/>
    <mergeCell ref="C5:E5"/>
    <mergeCell ref="C7:E7"/>
    <mergeCell ref="E14:E19"/>
    <mergeCell ref="A5:B5"/>
    <mergeCell ref="A3:B3"/>
    <mergeCell ref="A7:B7"/>
    <mergeCell ref="A14:A19"/>
    <mergeCell ref="B14:B19"/>
    <mergeCell ref="A9:E9"/>
    <mergeCell ref="A11:A12"/>
    <mergeCell ref="B11:D11"/>
    <mergeCell ref="E11:E12"/>
    <mergeCell ref="C12:D12"/>
    <mergeCell ref="A20:A25"/>
    <mergeCell ref="B20:B25"/>
    <mergeCell ref="E20:E25"/>
    <mergeCell ref="A27:A29"/>
    <mergeCell ref="B27:B29"/>
    <mergeCell ref="C27:C29"/>
    <mergeCell ref="D27:D29"/>
    <mergeCell ref="A32:E32"/>
    <mergeCell ref="A31:E31"/>
    <mergeCell ref="A34:G34"/>
    <mergeCell ref="A35:G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43"/>
  <sheetViews>
    <sheetView view="pageBreakPreview" zoomScaleSheetLayoutView="100" workbookViewId="0" topLeftCell="A1">
      <selection activeCell="B5" sqref="B5:I5"/>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41" t="s">
        <v>16</v>
      </c>
      <c r="B1" s="441"/>
      <c r="C1" s="441"/>
      <c r="D1" s="441"/>
      <c r="E1" s="441"/>
      <c r="F1" s="441"/>
      <c r="G1" s="441"/>
      <c r="H1" s="441"/>
      <c r="I1" s="441"/>
    </row>
    <row r="3" spans="1:9" ht="15">
      <c r="A3" s="176" t="s">
        <v>77</v>
      </c>
      <c r="B3" s="353" t="s">
        <v>27</v>
      </c>
      <c r="C3" s="353"/>
      <c r="D3" s="353"/>
      <c r="E3" s="353"/>
      <c r="F3" s="353"/>
      <c r="G3" s="353"/>
      <c r="H3" s="353"/>
      <c r="I3" s="353"/>
    </row>
    <row r="4" ht="15">
      <c r="A4" s="91"/>
    </row>
    <row r="5" spans="1:9" ht="15">
      <c r="A5" s="176" t="s">
        <v>78</v>
      </c>
      <c r="B5" s="353" t="s">
        <v>197</v>
      </c>
      <c r="C5" s="353"/>
      <c r="D5" s="353"/>
      <c r="E5" s="353"/>
      <c r="F5" s="353"/>
      <c r="G5" s="353"/>
      <c r="H5" s="353"/>
      <c r="I5" s="353"/>
    </row>
    <row r="7" spans="1:9" ht="67.5" customHeight="1">
      <c r="A7" s="442" t="s">
        <v>1</v>
      </c>
      <c r="B7" s="443"/>
      <c r="C7" s="443"/>
      <c r="D7" s="443"/>
      <c r="E7" s="443"/>
      <c r="F7" s="443"/>
      <c r="G7" s="443"/>
      <c r="H7" s="443"/>
      <c r="I7" s="443"/>
    </row>
    <row r="8" spans="1:9" ht="52.5" customHeight="1">
      <c r="A8" s="439" t="s">
        <v>128</v>
      </c>
      <c r="B8" s="440"/>
      <c r="C8" s="440"/>
      <c r="D8" s="440"/>
      <c r="E8" s="440"/>
      <c r="F8" s="440"/>
      <c r="G8" s="440"/>
      <c r="H8" s="440"/>
      <c r="I8" s="440"/>
    </row>
    <row r="9" spans="1:9" ht="12.75">
      <c r="A9" s="177"/>
      <c r="B9" s="178"/>
      <c r="C9" s="178"/>
      <c r="D9" s="178"/>
      <c r="E9" s="178"/>
      <c r="F9" s="178"/>
      <c r="G9" s="178"/>
      <c r="H9" s="178"/>
      <c r="I9" s="178"/>
    </row>
    <row r="10" spans="1:9" ht="27" customHeight="1">
      <c r="A10" s="370" t="s">
        <v>17</v>
      </c>
      <c r="B10" s="370"/>
      <c r="C10" s="370"/>
      <c r="D10" s="370"/>
      <c r="E10" s="370"/>
      <c r="F10" s="370"/>
      <c r="G10" s="370"/>
      <c r="H10" s="370"/>
      <c r="I10" s="370"/>
    </row>
    <row r="11" spans="1:9" ht="14.25">
      <c r="A11" s="175"/>
      <c r="B11" s="175"/>
      <c r="C11" s="175"/>
      <c r="D11" s="175"/>
      <c r="E11" s="175"/>
      <c r="F11" s="175"/>
      <c r="G11" s="175"/>
      <c r="H11" s="175"/>
      <c r="I11" s="175"/>
    </row>
    <row r="12" spans="1:14" s="182" customFormat="1" ht="117" customHeight="1">
      <c r="A12" s="444" t="s">
        <v>22</v>
      </c>
      <c r="B12" s="438"/>
      <c r="C12" s="438"/>
      <c r="D12" s="438"/>
      <c r="E12" s="438"/>
      <c r="F12" s="438"/>
      <c r="G12" s="438"/>
      <c r="H12" s="438"/>
      <c r="I12" s="438"/>
      <c r="J12" s="181"/>
      <c r="K12" s="181"/>
      <c r="L12" s="181"/>
      <c r="M12" s="181"/>
      <c r="N12" s="181"/>
    </row>
    <row r="13" spans="1:14" s="191" customFormat="1" ht="12.75">
      <c r="A13" s="438" t="s">
        <v>187</v>
      </c>
      <c r="B13" s="438"/>
      <c r="C13" s="438"/>
      <c r="D13" s="438"/>
      <c r="E13" s="438"/>
      <c r="F13" s="438"/>
      <c r="G13" s="438"/>
      <c r="H13" s="438"/>
      <c r="I13" s="438"/>
      <c r="J13" s="181"/>
      <c r="K13" s="181"/>
      <c r="L13" s="181"/>
      <c r="M13" s="181"/>
      <c r="N13" s="181"/>
    </row>
    <row r="14" spans="1:14" s="182" customFormat="1" ht="12.75">
      <c r="A14" s="179"/>
      <c r="B14" s="180"/>
      <c r="C14" s="180"/>
      <c r="D14" s="180"/>
      <c r="E14" s="180"/>
      <c r="F14" s="180"/>
      <c r="G14" s="180"/>
      <c r="H14" s="180"/>
      <c r="I14" s="180"/>
      <c r="J14" s="181"/>
      <c r="K14" s="181"/>
      <c r="L14" s="181"/>
      <c r="M14" s="181"/>
      <c r="N14" s="181"/>
    </row>
    <row r="15" spans="1:9" s="184" customFormat="1" ht="68.25" customHeight="1">
      <c r="A15" s="366" t="s">
        <v>190</v>
      </c>
      <c r="B15" s="366" t="s">
        <v>2</v>
      </c>
      <c r="C15" s="366" t="s">
        <v>3</v>
      </c>
      <c r="D15" s="366"/>
      <c r="E15" s="366" t="s">
        <v>4</v>
      </c>
      <c r="F15" s="366"/>
      <c r="G15" s="366" t="s">
        <v>19</v>
      </c>
      <c r="H15" s="183"/>
      <c r="I15" s="181"/>
    </row>
    <row r="16" spans="1:9" s="184" customFormat="1" ht="51" customHeight="1">
      <c r="A16" s="366"/>
      <c r="B16" s="366"/>
      <c r="C16" s="366" t="s">
        <v>5</v>
      </c>
      <c r="D16" s="366" t="s">
        <v>6</v>
      </c>
      <c r="E16" s="366" t="s">
        <v>5</v>
      </c>
      <c r="F16" s="366" t="s">
        <v>6</v>
      </c>
      <c r="G16" s="366"/>
      <c r="H16" s="183"/>
      <c r="I16" s="181"/>
    </row>
    <row r="17" spans="1:9" s="184" customFormat="1" ht="18" customHeight="1">
      <c r="A17" s="366"/>
      <c r="B17" s="366"/>
      <c r="C17" s="366"/>
      <c r="D17" s="366"/>
      <c r="E17" s="366"/>
      <c r="F17" s="366"/>
      <c r="G17" s="366"/>
      <c r="H17" s="185"/>
      <c r="I17" s="181"/>
    </row>
    <row r="18" spans="1:9" s="188" customFormat="1" ht="12.75">
      <c r="A18" s="186">
        <v>1</v>
      </c>
      <c r="B18" s="186">
        <v>2</v>
      </c>
      <c r="C18" s="186">
        <v>3</v>
      </c>
      <c r="D18" s="186">
        <v>4</v>
      </c>
      <c r="E18" s="186">
        <v>5</v>
      </c>
      <c r="F18" s="186">
        <v>6</v>
      </c>
      <c r="G18" s="186">
        <v>7</v>
      </c>
      <c r="H18" s="187"/>
      <c r="I18" s="118"/>
    </row>
    <row r="19" spans="1:9" ht="12.75">
      <c r="A19" s="34" t="s">
        <v>7</v>
      </c>
      <c r="B19" s="34"/>
      <c r="C19" s="34"/>
      <c r="D19" s="34"/>
      <c r="E19" s="34"/>
      <c r="F19" s="34"/>
      <c r="G19" s="34"/>
      <c r="H19" s="6"/>
      <c r="I19" s="3"/>
    </row>
    <row r="20" spans="1:9" ht="12.75">
      <c r="A20" s="34" t="s">
        <v>196</v>
      </c>
      <c r="B20" s="34"/>
      <c r="C20" s="34"/>
      <c r="D20" s="34"/>
      <c r="E20" s="34"/>
      <c r="F20" s="34"/>
      <c r="G20" s="34"/>
      <c r="H20" s="6"/>
      <c r="I20" s="3"/>
    </row>
    <row r="21" spans="1:9" ht="12.75">
      <c r="A21" s="34"/>
      <c r="B21" s="34"/>
      <c r="C21" s="34"/>
      <c r="D21" s="34"/>
      <c r="E21" s="34"/>
      <c r="F21" s="34"/>
      <c r="G21" s="34"/>
      <c r="H21" s="6"/>
      <c r="I21" s="3"/>
    </row>
    <row r="22" spans="1:9" ht="12.75">
      <c r="A22" s="445"/>
      <c r="B22" s="445"/>
      <c r="C22" s="445"/>
      <c r="D22" s="445"/>
      <c r="E22" s="445"/>
      <c r="F22" s="445"/>
      <c r="G22" s="445"/>
      <c r="H22" s="6"/>
      <c r="I22" s="3"/>
    </row>
    <row r="23" spans="1:9" ht="12.75">
      <c r="A23" s="3"/>
      <c r="B23" s="3"/>
      <c r="C23" s="3"/>
      <c r="D23" s="3"/>
      <c r="E23" s="3"/>
      <c r="F23" s="3"/>
      <c r="G23" s="3"/>
      <c r="H23" s="3"/>
      <c r="I23" s="3"/>
    </row>
    <row r="24" spans="1:9" ht="28.5" customHeight="1">
      <c r="A24" s="370" t="s">
        <v>18</v>
      </c>
      <c r="B24" s="370"/>
      <c r="C24" s="370"/>
      <c r="D24" s="370"/>
      <c r="E24" s="370"/>
      <c r="F24" s="370"/>
      <c r="G24" s="370"/>
      <c r="H24" s="370"/>
      <c r="I24" s="370"/>
    </row>
    <row r="25" spans="1:9" ht="14.25">
      <c r="A25" s="175"/>
      <c r="B25" s="175"/>
      <c r="C25" s="175"/>
      <c r="D25" s="175"/>
      <c r="E25" s="175"/>
      <c r="F25" s="175"/>
      <c r="G25" s="175"/>
      <c r="H25" s="175"/>
      <c r="I25" s="175"/>
    </row>
    <row r="26" spans="1:9" ht="55.5" customHeight="1">
      <c r="A26" s="444" t="s">
        <v>185</v>
      </c>
      <c r="B26" s="438"/>
      <c r="C26" s="438"/>
      <c r="D26" s="438"/>
      <c r="E26" s="438"/>
      <c r="F26" s="438"/>
      <c r="G26" s="438"/>
      <c r="H26" s="438"/>
      <c r="I26" s="438"/>
    </row>
    <row r="27" spans="1:9" ht="122.25" customHeight="1">
      <c r="A27" s="446" t="s">
        <v>21</v>
      </c>
      <c r="B27" s="447"/>
      <c r="C27" s="447"/>
      <c r="D27" s="447"/>
      <c r="E27" s="447"/>
      <c r="F27" s="447"/>
      <c r="G27" s="447"/>
      <c r="H27" s="447"/>
      <c r="I27" s="447"/>
    </row>
    <row r="28" spans="1:9" ht="12.75">
      <c r="A28" s="438" t="s">
        <v>187</v>
      </c>
      <c r="B28" s="438"/>
      <c r="C28" s="438"/>
      <c r="D28" s="438"/>
      <c r="E28" s="438"/>
      <c r="F28" s="438"/>
      <c r="G28" s="438"/>
      <c r="H28" s="438"/>
      <c r="I28" s="438"/>
    </row>
    <row r="29" spans="1:9" ht="12.75">
      <c r="A29" s="174"/>
      <c r="B29" s="174"/>
      <c r="C29" s="174"/>
      <c r="D29" s="189"/>
      <c r="E29" s="189"/>
      <c r="F29" s="189"/>
      <c r="G29" s="3"/>
      <c r="H29" s="3"/>
      <c r="I29" s="3"/>
    </row>
    <row r="30" spans="1:9" ht="24.75" customHeight="1">
      <c r="A30" s="366" t="s">
        <v>190</v>
      </c>
      <c r="B30" s="366" t="s">
        <v>8</v>
      </c>
      <c r="C30" s="366"/>
      <c r="D30" s="366" t="s">
        <v>9</v>
      </c>
      <c r="E30" s="366"/>
      <c r="F30" s="366" t="s">
        <v>20</v>
      </c>
      <c r="G30" s="366"/>
      <c r="H30" s="366"/>
      <c r="I30" s="366"/>
    </row>
    <row r="31" spans="1:9" ht="27" customHeight="1">
      <c r="A31" s="366"/>
      <c r="B31" s="366"/>
      <c r="C31" s="366"/>
      <c r="D31" s="366"/>
      <c r="E31" s="366"/>
      <c r="F31" s="366" t="s">
        <v>10</v>
      </c>
      <c r="G31" s="366" t="s">
        <v>11</v>
      </c>
      <c r="H31" s="366"/>
      <c r="I31" s="366"/>
    </row>
    <row r="32" spans="1:9" ht="33.75" customHeight="1">
      <c r="A32" s="366"/>
      <c r="B32" s="366" t="s">
        <v>5</v>
      </c>
      <c r="C32" s="366" t="s">
        <v>6</v>
      </c>
      <c r="D32" s="366" t="s">
        <v>5</v>
      </c>
      <c r="E32" s="366" t="s">
        <v>6</v>
      </c>
      <c r="F32" s="366"/>
      <c r="G32" s="72" t="s">
        <v>143</v>
      </c>
      <c r="H32" s="72" t="s">
        <v>12</v>
      </c>
      <c r="I32" s="72" t="s">
        <v>13</v>
      </c>
    </row>
    <row r="33" spans="1:9" ht="35.25" customHeight="1">
      <c r="A33" s="366"/>
      <c r="B33" s="366"/>
      <c r="C33" s="366"/>
      <c r="D33" s="366"/>
      <c r="E33" s="366"/>
      <c r="F33" s="366"/>
      <c r="G33" s="72" t="s">
        <v>14</v>
      </c>
      <c r="H33" s="72" t="s">
        <v>14</v>
      </c>
      <c r="I33" s="72" t="s">
        <v>14</v>
      </c>
    </row>
    <row r="34" spans="1:9" ht="14.25" customHeight="1">
      <c r="A34" s="186">
        <v>1</v>
      </c>
      <c r="B34" s="190">
        <v>2</v>
      </c>
      <c r="C34" s="190">
        <v>3</v>
      </c>
      <c r="D34" s="190">
        <v>4</v>
      </c>
      <c r="E34" s="190">
        <v>5</v>
      </c>
      <c r="F34" s="190" t="s">
        <v>173</v>
      </c>
      <c r="G34" s="190">
        <v>7</v>
      </c>
      <c r="H34" s="190">
        <v>8</v>
      </c>
      <c r="I34" s="190">
        <v>9</v>
      </c>
    </row>
    <row r="35" spans="1:9" ht="14.25" customHeight="1">
      <c r="A35" s="450" t="s">
        <v>15</v>
      </c>
      <c r="B35" s="450"/>
      <c r="C35" s="450"/>
      <c r="D35" s="450"/>
      <c r="E35" s="450"/>
      <c r="F35" s="450"/>
      <c r="G35" s="450"/>
      <c r="H35" s="450"/>
      <c r="I35" s="450"/>
    </row>
    <row r="36" spans="1:9" ht="12.75">
      <c r="A36" s="34" t="s">
        <v>7</v>
      </c>
      <c r="B36" s="34"/>
      <c r="C36" s="34"/>
      <c r="D36" s="34"/>
      <c r="E36" s="34"/>
      <c r="F36" s="34"/>
      <c r="G36" s="34"/>
      <c r="H36" s="34"/>
      <c r="I36" s="34"/>
    </row>
    <row r="37" spans="1:9" ht="12.75">
      <c r="A37" s="34" t="s">
        <v>196</v>
      </c>
      <c r="B37" s="34"/>
      <c r="C37" s="34"/>
      <c r="D37" s="34"/>
      <c r="E37" s="34"/>
      <c r="F37" s="34"/>
      <c r="G37" s="34"/>
      <c r="H37" s="34"/>
      <c r="I37" s="34"/>
    </row>
    <row r="38" spans="1:9" ht="12.75">
      <c r="A38" s="34"/>
      <c r="B38" s="34"/>
      <c r="C38" s="34"/>
      <c r="D38" s="34"/>
      <c r="E38" s="34"/>
      <c r="F38" s="34"/>
      <c r="G38" s="34"/>
      <c r="H38" s="34"/>
      <c r="I38" s="34"/>
    </row>
    <row r="39" spans="1:9" ht="13.5">
      <c r="A39" s="449" t="s">
        <v>188</v>
      </c>
      <c r="B39" s="449"/>
      <c r="C39" s="449"/>
      <c r="D39" s="449"/>
      <c r="E39" s="449"/>
      <c r="F39" s="449"/>
      <c r="G39" s="449"/>
      <c r="H39" s="449"/>
      <c r="I39" s="449"/>
    </row>
    <row r="40" spans="1:9" ht="12.75">
      <c r="A40" s="34" t="s">
        <v>7</v>
      </c>
      <c r="B40" s="34"/>
      <c r="C40" s="34"/>
      <c r="D40" s="34"/>
      <c r="E40" s="34"/>
      <c r="F40" s="34"/>
      <c r="G40" s="34"/>
      <c r="H40" s="34"/>
      <c r="I40" s="34"/>
    </row>
    <row r="41" spans="1:9" ht="12.75">
      <c r="A41" s="34" t="s">
        <v>196</v>
      </c>
      <c r="B41" s="34"/>
      <c r="C41" s="34"/>
      <c r="D41" s="34"/>
      <c r="E41" s="34"/>
      <c r="F41" s="34"/>
      <c r="G41" s="34"/>
      <c r="H41" s="34"/>
      <c r="I41" s="34"/>
    </row>
    <row r="42" spans="1:9" ht="12.75">
      <c r="A42" s="34"/>
      <c r="B42" s="34"/>
      <c r="C42" s="34"/>
      <c r="D42" s="34"/>
      <c r="E42" s="34"/>
      <c r="F42" s="34"/>
      <c r="G42" s="34"/>
      <c r="H42" s="34"/>
      <c r="I42" s="34"/>
    </row>
    <row r="43" spans="1:9" s="3" customFormat="1" ht="12.75">
      <c r="A43" s="448"/>
      <c r="B43" s="448"/>
      <c r="C43" s="448"/>
      <c r="D43" s="448"/>
      <c r="E43" s="448"/>
      <c r="F43" s="448"/>
      <c r="G43" s="448"/>
      <c r="H43" s="448"/>
      <c r="I43" s="448"/>
    </row>
  </sheetData>
  <mergeCells count="35">
    <mergeCell ref="A43:I43"/>
    <mergeCell ref="A39:I39"/>
    <mergeCell ref="C32:C33"/>
    <mergeCell ref="D32:D33"/>
    <mergeCell ref="E32:E33"/>
    <mergeCell ref="A35:I35"/>
    <mergeCell ref="A30:A33"/>
    <mergeCell ref="B30:C31"/>
    <mergeCell ref="A22:G22"/>
    <mergeCell ref="D30:E31"/>
    <mergeCell ref="F30:I30"/>
    <mergeCell ref="F31:F33"/>
    <mergeCell ref="G31:I31"/>
    <mergeCell ref="A27:I27"/>
    <mergeCell ref="A28:I28"/>
    <mergeCell ref="B15:B17"/>
    <mergeCell ref="B32:B33"/>
    <mergeCell ref="A26:I26"/>
    <mergeCell ref="C15:D15"/>
    <mergeCell ref="E15:F15"/>
    <mergeCell ref="G15:G17"/>
    <mergeCell ref="C16:C17"/>
    <mergeCell ref="D16:D17"/>
    <mergeCell ref="E16:E17"/>
    <mergeCell ref="F16:F17"/>
    <mergeCell ref="A13:I13"/>
    <mergeCell ref="A24:I24"/>
    <mergeCell ref="A8:I8"/>
    <mergeCell ref="A1:I1"/>
    <mergeCell ref="B3:I3"/>
    <mergeCell ref="B5:I5"/>
    <mergeCell ref="A7:I7"/>
    <mergeCell ref="A10:I10"/>
    <mergeCell ref="A12:I12"/>
    <mergeCell ref="A15:A17"/>
  </mergeCells>
  <printOptions/>
  <pageMargins left="0.75" right="0.75" top="1" bottom="1" header="0.5" footer="0.5"/>
  <pageSetup horizontalDpi="300" verticalDpi="300" orientation="landscape" paperSize="9" scale="70"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view="pageBreakPreview" zoomScale="85" zoomScaleSheetLayoutView="85" workbookViewId="0" topLeftCell="C16">
      <selection activeCell="F88" sqref="F88"/>
    </sheetView>
  </sheetViews>
  <sheetFormatPr defaultColWidth="9.140625" defaultRowHeight="12.75" outlineLevelRow="1"/>
  <cols>
    <col min="1" max="1" width="5.00390625" style="0" customWidth="1"/>
    <col min="2" max="2" width="66.7109375" style="0" customWidth="1"/>
    <col min="3" max="3" width="17.421875" style="0" customWidth="1"/>
    <col min="4" max="10" width="12.7109375" style="0" customWidth="1"/>
  </cols>
  <sheetData>
    <row r="1" spans="1:7" s="38" customFormat="1" ht="14.25">
      <c r="A1" s="341" t="s">
        <v>153</v>
      </c>
      <c r="B1" s="342"/>
      <c r="C1" s="342"/>
      <c r="D1" s="342"/>
      <c r="E1" s="342"/>
      <c r="F1" s="342"/>
      <c r="G1" s="342"/>
    </row>
    <row r="2" spans="4:7" s="38" customFormat="1" ht="12.75">
      <c r="D2" s="51"/>
      <c r="E2" s="41"/>
      <c r="F2" s="41"/>
      <c r="G2" s="52"/>
    </row>
    <row r="3" spans="1:10" s="38" customFormat="1" ht="15">
      <c r="A3" s="343" t="s">
        <v>40</v>
      </c>
      <c r="B3" s="343"/>
      <c r="C3" s="344" t="s">
        <v>193</v>
      </c>
      <c r="D3" s="344"/>
      <c r="E3" s="344"/>
      <c r="F3" s="344"/>
      <c r="G3" s="344"/>
      <c r="H3" s="344"/>
      <c r="I3" s="344"/>
      <c r="J3" s="344"/>
    </row>
    <row r="4" spans="1:7" s="38" customFormat="1" ht="15">
      <c r="A4" s="81"/>
      <c r="B4" s="81"/>
      <c r="C4" s="39"/>
      <c r="D4" s="51"/>
      <c r="G4" s="51"/>
    </row>
    <row r="5" spans="1:10" s="38" customFormat="1" ht="15">
      <c r="A5" s="345" t="s">
        <v>77</v>
      </c>
      <c r="B5" s="345"/>
      <c r="C5" s="346" t="s">
        <v>27</v>
      </c>
      <c r="D5" s="346"/>
      <c r="E5" s="346"/>
      <c r="F5" s="346"/>
      <c r="G5" s="346"/>
      <c r="H5" s="346"/>
      <c r="I5" s="346"/>
      <c r="J5" s="346"/>
    </row>
    <row r="6" spans="1:7" s="38" customFormat="1" ht="15">
      <c r="A6" s="82"/>
      <c r="B6" s="86"/>
      <c r="C6" s="53"/>
      <c r="D6" s="51"/>
      <c r="G6" s="51"/>
    </row>
    <row r="7" spans="1:10" s="38" customFormat="1" ht="15">
      <c r="A7" s="347" t="s">
        <v>78</v>
      </c>
      <c r="B7" s="347"/>
      <c r="C7" s="346" t="s">
        <v>197</v>
      </c>
      <c r="D7" s="346"/>
      <c r="E7" s="346"/>
      <c r="F7" s="346"/>
      <c r="G7" s="346"/>
      <c r="H7" s="346"/>
      <c r="I7" s="346"/>
      <c r="J7" s="346"/>
    </row>
    <row r="8" spans="4:7" s="38" customFormat="1" ht="12.75">
      <c r="D8" s="51"/>
      <c r="G8" s="51"/>
    </row>
    <row r="9" spans="1:10" s="38" customFormat="1" ht="12.75" customHeight="1">
      <c r="A9" s="348" t="s">
        <v>88</v>
      </c>
      <c r="B9" s="348"/>
      <c r="C9" s="348"/>
      <c r="D9" s="348"/>
      <c r="E9" s="348"/>
      <c r="F9" s="348"/>
      <c r="G9" s="348"/>
      <c r="H9" s="348"/>
      <c r="I9" s="348"/>
      <c r="J9" s="348"/>
    </row>
    <row r="10" spans="1:10" s="38" customFormat="1" ht="13.5">
      <c r="A10" s="349" t="s">
        <v>89</v>
      </c>
      <c r="B10" s="349"/>
      <c r="C10" s="349"/>
      <c r="D10" s="349"/>
      <c r="E10" s="349"/>
      <c r="F10" s="349"/>
      <c r="G10" s="349"/>
      <c r="H10" s="349"/>
      <c r="I10" s="349"/>
      <c r="J10" s="349"/>
    </row>
    <row r="11" spans="1:10" s="38" customFormat="1" ht="12.75" customHeight="1">
      <c r="A11" s="336" t="s">
        <v>72</v>
      </c>
      <c r="B11" s="336"/>
      <c r="C11" s="336"/>
      <c r="D11" s="336"/>
      <c r="E11" s="336"/>
      <c r="F11" s="336"/>
      <c r="G11" s="336"/>
      <c r="H11" s="336"/>
      <c r="I11" s="336"/>
      <c r="J11" s="336"/>
    </row>
    <row r="12" spans="1:10" s="38" customFormat="1" ht="13.5">
      <c r="A12" s="326"/>
      <c r="B12" s="336"/>
      <c r="C12" s="336"/>
      <c r="D12" s="336"/>
      <c r="E12" s="336"/>
      <c r="F12" s="336"/>
      <c r="G12" s="336"/>
      <c r="H12" s="336"/>
      <c r="I12" s="336"/>
      <c r="J12" s="54"/>
    </row>
    <row r="13" spans="1:11" s="3" customFormat="1" ht="13.5" customHeight="1">
      <c r="A13" s="339" t="s">
        <v>48</v>
      </c>
      <c r="B13" s="339"/>
      <c r="C13" s="339"/>
      <c r="D13" s="339"/>
      <c r="E13" s="339"/>
      <c r="F13" s="339"/>
      <c r="G13" s="339"/>
      <c r="H13" s="339"/>
      <c r="I13" s="339"/>
      <c r="J13" s="339"/>
      <c r="K13" s="173"/>
    </row>
    <row r="14" spans="1:10" s="102" customFormat="1" ht="39.75" customHeight="1">
      <c r="A14" s="337" t="s">
        <v>52</v>
      </c>
      <c r="B14" s="337"/>
      <c r="C14" s="337"/>
      <c r="D14" s="337"/>
      <c r="E14" s="337"/>
      <c r="F14" s="337"/>
      <c r="G14" s="337"/>
      <c r="H14" s="337"/>
      <c r="I14" s="337"/>
      <c r="J14" s="337"/>
    </row>
    <row r="15" spans="1:10" s="38" customFormat="1" ht="40.5" customHeight="1">
      <c r="A15" s="338" t="s">
        <v>65</v>
      </c>
      <c r="B15" s="338"/>
      <c r="C15" s="338"/>
      <c r="D15" s="338"/>
      <c r="E15" s="338"/>
      <c r="F15" s="338"/>
      <c r="G15" s="338"/>
      <c r="H15" s="338"/>
      <c r="I15" s="338"/>
      <c r="J15" s="338"/>
    </row>
    <row r="16" spans="1:10" s="38" customFormat="1" ht="18" customHeight="1">
      <c r="A16" s="340" t="s">
        <v>67</v>
      </c>
      <c r="B16" s="340"/>
      <c r="C16" s="340"/>
      <c r="D16" s="340"/>
      <c r="E16" s="340"/>
      <c r="F16" s="340"/>
      <c r="G16" s="340"/>
      <c r="H16" s="340"/>
      <c r="I16" s="340"/>
      <c r="J16" s="340"/>
    </row>
    <row r="17" spans="1:10" s="38" customFormat="1" ht="14.25" thickBot="1">
      <c r="A17" s="326"/>
      <c r="B17" s="326"/>
      <c r="C17" s="326"/>
      <c r="D17" s="326"/>
      <c r="E17" s="326"/>
      <c r="F17" s="326"/>
      <c r="G17" s="326"/>
      <c r="H17" s="326"/>
      <c r="I17" s="326"/>
      <c r="J17" s="54"/>
    </row>
    <row r="18" spans="1:10" s="38" customFormat="1" ht="21.75" customHeight="1">
      <c r="A18" s="327" t="s">
        <v>130</v>
      </c>
      <c r="B18" s="329" t="s">
        <v>83</v>
      </c>
      <c r="C18" s="331" t="s">
        <v>131</v>
      </c>
      <c r="D18" s="333" t="s">
        <v>91</v>
      </c>
      <c r="E18" s="334"/>
      <c r="F18" s="335"/>
      <c r="G18" s="333" t="s">
        <v>92</v>
      </c>
      <c r="H18" s="334"/>
      <c r="I18" s="335"/>
      <c r="J18" s="317" t="s">
        <v>132</v>
      </c>
    </row>
    <row r="19" spans="1:10" s="38" customFormat="1" ht="24" customHeight="1">
      <c r="A19" s="328"/>
      <c r="B19" s="330"/>
      <c r="C19" s="332"/>
      <c r="D19" s="55" t="s">
        <v>84</v>
      </c>
      <c r="E19" s="55" t="s">
        <v>85</v>
      </c>
      <c r="F19" s="55" t="s">
        <v>80</v>
      </c>
      <c r="G19" s="55" t="s">
        <v>84</v>
      </c>
      <c r="H19" s="55" t="s">
        <v>85</v>
      </c>
      <c r="I19" s="55" t="s">
        <v>80</v>
      </c>
      <c r="J19" s="318"/>
    </row>
    <row r="20" spans="1:10" s="38" customFormat="1" ht="15.75" thickBot="1">
      <c r="A20" s="105">
        <v>1</v>
      </c>
      <c r="B20" s="106">
        <v>2</v>
      </c>
      <c r="C20" s="106">
        <v>3</v>
      </c>
      <c r="D20" s="107">
        <v>4</v>
      </c>
      <c r="E20" s="107">
        <v>5</v>
      </c>
      <c r="F20" s="107">
        <v>6</v>
      </c>
      <c r="G20" s="107">
        <v>7</v>
      </c>
      <c r="H20" s="107">
        <v>8</v>
      </c>
      <c r="I20" s="107">
        <v>9</v>
      </c>
      <c r="J20" s="108" t="s">
        <v>133</v>
      </c>
    </row>
    <row r="21" spans="1:10" s="58" customFormat="1" ht="30" customHeight="1" hidden="1" outlineLevel="1">
      <c r="A21" s="40">
        <v>1</v>
      </c>
      <c r="B21" s="61" t="s">
        <v>23</v>
      </c>
      <c r="C21" s="168"/>
      <c r="D21" s="168"/>
      <c r="E21" s="168"/>
      <c r="F21" s="168"/>
      <c r="G21" s="168"/>
      <c r="H21" s="168"/>
      <c r="I21" s="168"/>
      <c r="J21" s="170"/>
    </row>
    <row r="22" spans="1:10" s="58" customFormat="1" ht="30" customHeight="1" hidden="1" outlineLevel="1">
      <c r="A22" s="40">
        <v>2</v>
      </c>
      <c r="B22" s="61" t="s">
        <v>112</v>
      </c>
      <c r="C22" s="168"/>
      <c r="D22" s="171" t="s">
        <v>41</v>
      </c>
      <c r="E22" s="171" t="s">
        <v>41</v>
      </c>
      <c r="F22" s="168"/>
      <c r="G22" s="171" t="s">
        <v>41</v>
      </c>
      <c r="H22" s="171" t="s">
        <v>41</v>
      </c>
      <c r="I22" s="168"/>
      <c r="J22" s="170"/>
    </row>
    <row r="23" spans="1:10" s="58" customFormat="1" ht="19.5" customHeight="1" hidden="1" outlineLevel="1">
      <c r="A23" s="35" t="s">
        <v>66</v>
      </c>
      <c r="B23" s="172" t="s">
        <v>49</v>
      </c>
      <c r="C23" s="168"/>
      <c r="D23" s="168"/>
      <c r="E23" s="168"/>
      <c r="F23" s="168"/>
      <c r="G23" s="168"/>
      <c r="H23" s="168"/>
      <c r="I23" s="168"/>
      <c r="J23" s="169"/>
    </row>
    <row r="24" spans="1:10" s="58" customFormat="1" ht="24.75" customHeight="1" collapsed="1">
      <c r="A24" s="319" t="s">
        <v>109</v>
      </c>
      <c r="B24" s="320"/>
      <c r="C24" s="320"/>
      <c r="D24" s="320"/>
      <c r="E24" s="320"/>
      <c r="F24" s="320"/>
      <c r="G24" s="320"/>
      <c r="H24" s="320"/>
      <c r="I24" s="320"/>
      <c r="J24" s="321"/>
    </row>
    <row r="25" spans="1:10" s="38" customFormat="1" ht="24.75" customHeight="1">
      <c r="A25" s="311" t="s">
        <v>24</v>
      </c>
      <c r="B25" s="322"/>
      <c r="C25" s="322"/>
      <c r="D25" s="322"/>
      <c r="E25" s="322"/>
      <c r="F25" s="322"/>
      <c r="G25" s="322"/>
      <c r="H25" s="322"/>
      <c r="I25" s="322"/>
      <c r="J25" s="323"/>
    </row>
    <row r="26" spans="1:10" s="58" customFormat="1" ht="24.75" customHeight="1" hidden="1" outlineLevel="1">
      <c r="A26" s="324">
        <v>1</v>
      </c>
      <c r="B26" s="205" t="s">
        <v>110</v>
      </c>
      <c r="C26" s="206"/>
      <c r="D26" s="207"/>
      <c r="E26" s="207"/>
      <c r="F26" s="208"/>
      <c r="G26" s="207"/>
      <c r="H26" s="207"/>
      <c r="I26" s="208"/>
      <c r="J26" s="209"/>
    </row>
    <row r="27" spans="1:10" s="58" customFormat="1" ht="19.5" customHeight="1" hidden="1" outlineLevel="1">
      <c r="A27" s="324"/>
      <c r="B27" s="210" t="s">
        <v>134</v>
      </c>
      <c r="C27" s="200"/>
      <c r="D27" s="196"/>
      <c r="E27" s="196"/>
      <c r="F27" s="195"/>
      <c r="G27" s="196"/>
      <c r="H27" s="196"/>
      <c r="I27" s="195"/>
      <c r="J27" s="211"/>
    </row>
    <row r="28" spans="1:10" s="58" customFormat="1" ht="19.5" customHeight="1" hidden="1" outlineLevel="1">
      <c r="A28" s="324"/>
      <c r="B28" s="210" t="s">
        <v>135</v>
      </c>
      <c r="C28" s="200"/>
      <c r="D28" s="196"/>
      <c r="E28" s="196"/>
      <c r="F28" s="195"/>
      <c r="G28" s="196"/>
      <c r="H28" s="196"/>
      <c r="I28" s="195"/>
      <c r="J28" s="211"/>
    </row>
    <row r="29" spans="1:10" s="58" customFormat="1" ht="19.5" customHeight="1" hidden="1" outlineLevel="1">
      <c r="A29" s="324"/>
      <c r="B29" s="210" t="s">
        <v>25</v>
      </c>
      <c r="C29" s="200"/>
      <c r="D29" s="199"/>
      <c r="E29" s="199"/>
      <c r="F29" s="198"/>
      <c r="G29" s="196"/>
      <c r="H29" s="196"/>
      <c r="I29" s="195"/>
      <c r="J29" s="211"/>
    </row>
    <row r="30" spans="1:10" s="58" customFormat="1" ht="19.5" customHeight="1" hidden="1" outlineLevel="1">
      <c r="A30" s="324"/>
      <c r="B30" s="212" t="s">
        <v>26</v>
      </c>
      <c r="C30" s="200"/>
      <c r="D30" s="196"/>
      <c r="E30" s="196"/>
      <c r="F30" s="195"/>
      <c r="G30" s="196"/>
      <c r="H30" s="196"/>
      <c r="I30" s="195"/>
      <c r="J30" s="211"/>
    </row>
    <row r="31" spans="1:10" s="58" customFormat="1" ht="19.5" customHeight="1" hidden="1" outlineLevel="1">
      <c r="A31" s="324"/>
      <c r="B31" s="212" t="s">
        <v>29</v>
      </c>
      <c r="C31" s="200"/>
      <c r="D31" s="196"/>
      <c r="E31" s="196"/>
      <c r="F31" s="195"/>
      <c r="G31" s="196"/>
      <c r="H31" s="196"/>
      <c r="I31" s="195"/>
      <c r="J31" s="211"/>
    </row>
    <row r="32" spans="1:10" s="58" customFormat="1" ht="19.5" customHeight="1" hidden="1" outlineLevel="1">
      <c r="A32" s="324"/>
      <c r="B32" s="212" t="s">
        <v>30</v>
      </c>
      <c r="C32" s="200"/>
      <c r="D32" s="196"/>
      <c r="E32" s="196"/>
      <c r="F32" s="195"/>
      <c r="G32" s="196"/>
      <c r="H32" s="196"/>
      <c r="I32" s="195"/>
      <c r="J32" s="211"/>
    </row>
    <row r="33" spans="1:10" s="58" customFormat="1" ht="19.5" customHeight="1" hidden="1" outlineLevel="1">
      <c r="A33" s="324"/>
      <c r="B33" s="210" t="s">
        <v>136</v>
      </c>
      <c r="C33" s="200"/>
      <c r="D33" s="196"/>
      <c r="E33" s="196"/>
      <c r="F33" s="195"/>
      <c r="G33" s="196"/>
      <c r="H33" s="196"/>
      <c r="I33" s="195"/>
      <c r="J33" s="211"/>
    </row>
    <row r="34" spans="1:10" s="58" customFormat="1" ht="19.5" customHeight="1" hidden="1" outlineLevel="1" thickBot="1">
      <c r="A34" s="325"/>
      <c r="B34" s="216" t="s">
        <v>137</v>
      </c>
      <c r="C34" s="217"/>
      <c r="D34" s="218"/>
      <c r="E34" s="218"/>
      <c r="F34" s="219"/>
      <c r="G34" s="218"/>
      <c r="H34" s="218"/>
      <c r="I34" s="219"/>
      <c r="J34" s="220"/>
    </row>
    <row r="35" spans="1:10" s="58" customFormat="1" ht="45" customHeight="1" hidden="1" outlineLevel="1" thickBot="1">
      <c r="A35" s="221">
        <v>2</v>
      </c>
      <c r="B35" s="222" t="s">
        <v>31</v>
      </c>
      <c r="C35" s="223"/>
      <c r="D35" s="224"/>
      <c r="E35" s="224"/>
      <c r="F35" s="225"/>
      <c r="G35" s="224"/>
      <c r="H35" s="224"/>
      <c r="I35" s="225"/>
      <c r="J35" s="226"/>
    </row>
    <row r="36" spans="1:10" s="58" customFormat="1" ht="45" customHeight="1" hidden="1" outlineLevel="1" thickBot="1">
      <c r="A36" s="221">
        <v>3</v>
      </c>
      <c r="B36" s="227" t="s">
        <v>138</v>
      </c>
      <c r="C36" s="228"/>
      <c r="D36" s="224"/>
      <c r="E36" s="224"/>
      <c r="F36" s="225"/>
      <c r="G36" s="224"/>
      <c r="H36" s="224"/>
      <c r="I36" s="225"/>
      <c r="J36" s="229"/>
    </row>
    <row r="37" spans="1:10" s="58" customFormat="1" ht="19.5" customHeight="1" hidden="1" outlineLevel="1">
      <c r="A37" s="314">
        <v>4</v>
      </c>
      <c r="B37" s="230" t="s">
        <v>111</v>
      </c>
      <c r="C37" s="206"/>
      <c r="D37" s="207"/>
      <c r="E37" s="207"/>
      <c r="F37" s="208"/>
      <c r="G37" s="207"/>
      <c r="H37" s="207"/>
      <c r="I37" s="208"/>
      <c r="J37" s="209"/>
    </row>
    <row r="38" spans="1:10" s="58" customFormat="1" ht="19.5" customHeight="1" hidden="1" outlineLevel="1">
      <c r="A38" s="315"/>
      <c r="B38" s="59" t="s">
        <v>134</v>
      </c>
      <c r="C38" s="202"/>
      <c r="D38" s="196"/>
      <c r="E38" s="196"/>
      <c r="F38" s="195"/>
      <c r="G38" s="196"/>
      <c r="H38" s="196"/>
      <c r="I38" s="195"/>
      <c r="J38" s="211"/>
    </row>
    <row r="39" spans="1:10" s="58" customFormat="1" ht="19.5" customHeight="1" hidden="1" outlineLevel="1">
      <c r="A39" s="315"/>
      <c r="B39" s="59" t="s">
        <v>25</v>
      </c>
      <c r="C39" s="202"/>
      <c r="D39" s="199"/>
      <c r="E39" s="199"/>
      <c r="F39" s="198"/>
      <c r="G39" s="196"/>
      <c r="H39" s="196"/>
      <c r="I39" s="195"/>
      <c r="J39" s="211"/>
    </row>
    <row r="40" spans="1:10" s="58" customFormat="1" ht="19.5" customHeight="1" hidden="1" outlineLevel="1">
      <c r="A40" s="315"/>
      <c r="B40" s="56" t="s">
        <v>26</v>
      </c>
      <c r="C40" s="202"/>
      <c r="D40" s="196"/>
      <c r="E40" s="196"/>
      <c r="F40" s="195"/>
      <c r="G40" s="196"/>
      <c r="H40" s="196"/>
      <c r="I40" s="195"/>
      <c r="J40" s="211"/>
    </row>
    <row r="41" spans="1:10" s="58" customFormat="1" ht="19.5" customHeight="1" hidden="1" outlineLevel="1">
      <c r="A41" s="315"/>
      <c r="B41" s="56" t="s">
        <v>29</v>
      </c>
      <c r="C41" s="202"/>
      <c r="D41" s="196"/>
      <c r="E41" s="196"/>
      <c r="F41" s="195"/>
      <c r="G41" s="196"/>
      <c r="H41" s="196"/>
      <c r="I41" s="195"/>
      <c r="J41" s="211"/>
    </row>
    <row r="42" spans="1:10" s="58" customFormat="1" ht="19.5" customHeight="1" hidden="1" outlineLevel="1">
      <c r="A42" s="315"/>
      <c r="B42" s="56" t="s">
        <v>32</v>
      </c>
      <c r="C42" s="202"/>
      <c r="D42" s="196"/>
      <c r="E42" s="196"/>
      <c r="F42" s="195"/>
      <c r="G42" s="196"/>
      <c r="H42" s="196"/>
      <c r="I42" s="195"/>
      <c r="J42" s="211"/>
    </row>
    <row r="43" spans="1:10" s="58" customFormat="1" ht="19.5" customHeight="1" hidden="1" outlineLevel="1" thickBot="1">
      <c r="A43" s="316"/>
      <c r="B43" s="231" t="s">
        <v>136</v>
      </c>
      <c r="C43" s="232"/>
      <c r="D43" s="213"/>
      <c r="E43" s="213"/>
      <c r="F43" s="214"/>
      <c r="G43" s="213"/>
      <c r="H43" s="213"/>
      <c r="I43" s="214"/>
      <c r="J43" s="215"/>
    </row>
    <row r="44" spans="1:10" s="58" customFormat="1" ht="30" customHeight="1" hidden="1" outlineLevel="1">
      <c r="A44" s="314">
        <v>5</v>
      </c>
      <c r="B44" s="237" t="s">
        <v>113</v>
      </c>
      <c r="C44" s="238"/>
      <c r="D44" s="239"/>
      <c r="E44" s="239"/>
      <c r="F44" s="208"/>
      <c r="G44" s="239"/>
      <c r="H44" s="239"/>
      <c r="I44" s="208"/>
      <c r="J44" s="240"/>
    </row>
    <row r="45" spans="1:10" s="58" customFormat="1" ht="19.5" customHeight="1" hidden="1" outlineLevel="1">
      <c r="A45" s="315"/>
      <c r="B45" s="60" t="s">
        <v>139</v>
      </c>
      <c r="C45" s="201"/>
      <c r="D45" s="197"/>
      <c r="E45" s="197"/>
      <c r="F45" s="195"/>
      <c r="G45" s="197"/>
      <c r="H45" s="197"/>
      <c r="I45" s="195"/>
      <c r="J45" s="241"/>
    </row>
    <row r="46" spans="1:10" s="58" customFormat="1" ht="30" customHeight="1" hidden="1" outlineLevel="1">
      <c r="A46" s="315"/>
      <c r="B46" s="60" t="s">
        <v>33</v>
      </c>
      <c r="C46" s="201"/>
      <c r="D46" s="197"/>
      <c r="E46" s="197"/>
      <c r="F46" s="198"/>
      <c r="G46" s="197"/>
      <c r="H46" s="197"/>
      <c r="I46" s="195"/>
      <c r="J46" s="241"/>
    </row>
    <row r="47" spans="1:10" s="58" customFormat="1" ht="19.5" customHeight="1" hidden="1" outlineLevel="1">
      <c r="A47" s="315"/>
      <c r="B47" s="56" t="s">
        <v>34</v>
      </c>
      <c r="C47" s="201"/>
      <c r="D47" s="197"/>
      <c r="E47" s="197"/>
      <c r="F47" s="195"/>
      <c r="G47" s="197"/>
      <c r="H47" s="197"/>
      <c r="I47" s="195"/>
      <c r="J47" s="241"/>
    </row>
    <row r="48" spans="1:10" s="58" customFormat="1" ht="19.5" customHeight="1" hidden="1" outlineLevel="1">
      <c r="A48" s="315"/>
      <c r="B48" s="61" t="s">
        <v>35</v>
      </c>
      <c r="C48" s="201"/>
      <c r="D48" s="197"/>
      <c r="E48" s="197"/>
      <c r="F48" s="195"/>
      <c r="G48" s="197"/>
      <c r="H48" s="197"/>
      <c r="I48" s="195"/>
      <c r="J48" s="241"/>
    </row>
    <row r="49" spans="1:10" s="58" customFormat="1" ht="19.5" customHeight="1" hidden="1" outlineLevel="1">
      <c r="A49" s="315"/>
      <c r="B49" s="57" t="s">
        <v>36</v>
      </c>
      <c r="C49" s="201"/>
      <c r="D49" s="197"/>
      <c r="E49" s="197"/>
      <c r="F49" s="195"/>
      <c r="G49" s="197"/>
      <c r="H49" s="197"/>
      <c r="I49" s="195"/>
      <c r="J49" s="241"/>
    </row>
    <row r="50" spans="1:10" s="58" customFormat="1" ht="19.5" customHeight="1" hidden="1" outlineLevel="1" thickBot="1">
      <c r="A50" s="316"/>
      <c r="B50" s="242" t="s">
        <v>140</v>
      </c>
      <c r="C50" s="243"/>
      <c r="D50" s="244"/>
      <c r="E50" s="244"/>
      <c r="F50" s="214"/>
      <c r="G50" s="244"/>
      <c r="H50" s="244"/>
      <c r="I50" s="214"/>
      <c r="J50" s="245"/>
    </row>
    <row r="51" spans="1:10" s="58" customFormat="1" ht="19.5" customHeight="1" hidden="1" outlineLevel="1">
      <c r="A51" s="233" t="s">
        <v>66</v>
      </c>
      <c r="B51" s="234" t="s">
        <v>49</v>
      </c>
      <c r="C51" s="203"/>
      <c r="D51" s="235"/>
      <c r="E51" s="235"/>
      <c r="F51" s="236"/>
      <c r="G51" s="235"/>
      <c r="H51" s="235"/>
      <c r="I51" s="236"/>
      <c r="J51" s="204"/>
    </row>
    <row r="52" spans="1:10" s="38" customFormat="1" ht="24.75" customHeight="1" collapsed="1">
      <c r="A52" s="311" t="s">
        <v>37</v>
      </c>
      <c r="B52" s="312"/>
      <c r="C52" s="312"/>
      <c r="D52" s="312"/>
      <c r="E52" s="312"/>
      <c r="F52" s="312"/>
      <c r="G52" s="312"/>
      <c r="H52" s="312"/>
      <c r="I52" s="312"/>
      <c r="J52" s="313"/>
    </row>
    <row r="53" spans="1:10" s="58" customFormat="1" ht="30" customHeight="1" hidden="1" outlineLevel="1">
      <c r="A53" s="310">
        <v>1</v>
      </c>
      <c r="B53" s="61" t="s">
        <v>110</v>
      </c>
      <c r="C53" s="201"/>
      <c r="D53" s="196"/>
      <c r="E53" s="196"/>
      <c r="F53" s="195"/>
      <c r="G53" s="196"/>
      <c r="H53" s="196"/>
      <c r="I53" s="195"/>
      <c r="J53" s="262"/>
    </row>
    <row r="54" spans="1:10" s="58" customFormat="1" ht="19.5" customHeight="1" hidden="1" outlineLevel="1">
      <c r="A54" s="310"/>
      <c r="B54" s="60" t="s">
        <v>134</v>
      </c>
      <c r="C54" s="201"/>
      <c r="D54" s="196"/>
      <c r="E54" s="196"/>
      <c r="F54" s="195"/>
      <c r="G54" s="196"/>
      <c r="H54" s="196"/>
      <c r="I54" s="195"/>
      <c r="J54" s="262"/>
    </row>
    <row r="55" spans="1:10" s="58" customFormat="1" ht="19.5" customHeight="1" hidden="1" outlineLevel="1">
      <c r="A55" s="310"/>
      <c r="B55" s="60" t="s">
        <v>135</v>
      </c>
      <c r="C55" s="201"/>
      <c r="D55" s="196"/>
      <c r="E55" s="196"/>
      <c r="F55" s="195"/>
      <c r="G55" s="196"/>
      <c r="H55" s="196"/>
      <c r="I55" s="195"/>
      <c r="J55" s="262"/>
    </row>
    <row r="56" spans="1:10" s="58" customFormat="1" ht="19.5" customHeight="1" hidden="1" outlineLevel="1">
      <c r="A56" s="310"/>
      <c r="B56" s="60" t="s">
        <v>25</v>
      </c>
      <c r="C56" s="201"/>
      <c r="D56" s="196"/>
      <c r="E56" s="196"/>
      <c r="F56" s="195"/>
      <c r="G56" s="196"/>
      <c r="H56" s="196"/>
      <c r="I56" s="195"/>
      <c r="J56" s="262"/>
    </row>
    <row r="57" spans="1:10" s="58" customFormat="1" ht="19.5" customHeight="1" hidden="1" outlineLevel="1">
      <c r="A57" s="310"/>
      <c r="B57" s="61" t="s">
        <v>26</v>
      </c>
      <c r="C57" s="201"/>
      <c r="D57" s="196"/>
      <c r="E57" s="196"/>
      <c r="F57" s="195"/>
      <c r="G57" s="196"/>
      <c r="H57" s="196"/>
      <c r="I57" s="195"/>
      <c r="J57" s="262"/>
    </row>
    <row r="58" spans="1:10" s="58" customFormat="1" ht="19.5" customHeight="1" hidden="1" outlineLevel="1">
      <c r="A58" s="310"/>
      <c r="B58" s="61" t="s">
        <v>29</v>
      </c>
      <c r="C58" s="201"/>
      <c r="D58" s="196"/>
      <c r="E58" s="196"/>
      <c r="F58" s="195"/>
      <c r="G58" s="196"/>
      <c r="H58" s="196"/>
      <c r="I58" s="195"/>
      <c r="J58" s="262"/>
    </row>
    <row r="59" spans="1:10" s="58" customFormat="1" ht="19.5" customHeight="1" hidden="1" outlineLevel="1">
      <c r="A59" s="310"/>
      <c r="B59" s="61" t="s">
        <v>30</v>
      </c>
      <c r="C59" s="201"/>
      <c r="D59" s="196"/>
      <c r="E59" s="196"/>
      <c r="F59" s="195"/>
      <c r="G59" s="196"/>
      <c r="H59" s="196"/>
      <c r="I59" s="195"/>
      <c r="J59" s="262"/>
    </row>
    <row r="60" spans="1:10" s="58" customFormat="1" ht="19.5" customHeight="1" hidden="1" outlineLevel="1">
      <c r="A60" s="310"/>
      <c r="B60" s="60" t="s">
        <v>136</v>
      </c>
      <c r="C60" s="201"/>
      <c r="D60" s="196"/>
      <c r="E60" s="196"/>
      <c r="F60" s="195"/>
      <c r="G60" s="196"/>
      <c r="H60" s="196"/>
      <c r="I60" s="195"/>
      <c r="J60" s="262"/>
    </row>
    <row r="61" spans="1:10" s="58" customFormat="1" ht="19.5" customHeight="1" hidden="1" outlineLevel="1">
      <c r="A61" s="310"/>
      <c r="B61" s="60" t="s">
        <v>137</v>
      </c>
      <c r="C61" s="201"/>
      <c r="D61" s="196"/>
      <c r="E61" s="196"/>
      <c r="F61" s="195"/>
      <c r="G61" s="196"/>
      <c r="H61" s="196"/>
      <c r="I61" s="195"/>
      <c r="J61" s="262"/>
    </row>
    <row r="62" spans="1:10" s="58" customFormat="1" ht="45" customHeight="1" hidden="1" outlineLevel="1">
      <c r="A62" s="40">
        <v>2</v>
      </c>
      <c r="B62" s="61" t="s">
        <v>31</v>
      </c>
      <c r="C62" s="201"/>
      <c r="D62" s="196"/>
      <c r="E62" s="196"/>
      <c r="F62" s="195"/>
      <c r="G62" s="196"/>
      <c r="H62" s="196"/>
      <c r="I62" s="195"/>
      <c r="J62" s="197"/>
    </row>
    <row r="63" spans="1:10" s="58" customFormat="1" ht="19.5" customHeight="1" hidden="1" outlineLevel="1">
      <c r="A63" s="310">
        <v>3</v>
      </c>
      <c r="B63" s="56" t="s">
        <v>111</v>
      </c>
      <c r="C63" s="200"/>
      <c r="D63" s="259"/>
      <c r="E63" s="259"/>
      <c r="F63" s="195"/>
      <c r="G63" s="259"/>
      <c r="H63" s="259"/>
      <c r="I63" s="195"/>
      <c r="J63" s="262"/>
    </row>
    <row r="64" spans="1:10" s="58" customFormat="1" ht="19.5" customHeight="1" hidden="1" outlineLevel="1">
      <c r="A64" s="310"/>
      <c r="B64" s="59" t="s">
        <v>134</v>
      </c>
      <c r="C64" s="200"/>
      <c r="D64" s="259"/>
      <c r="E64" s="259"/>
      <c r="F64" s="195"/>
      <c r="G64" s="259"/>
      <c r="H64" s="259"/>
      <c r="I64" s="195"/>
      <c r="J64" s="262"/>
    </row>
    <row r="65" spans="1:10" s="58" customFormat="1" ht="19.5" customHeight="1" hidden="1" outlineLevel="1">
      <c r="A65" s="310"/>
      <c r="B65" s="59" t="s">
        <v>25</v>
      </c>
      <c r="C65" s="201"/>
      <c r="D65" s="259"/>
      <c r="E65" s="259"/>
      <c r="F65" s="195"/>
      <c r="G65" s="259"/>
      <c r="H65" s="259"/>
      <c r="I65" s="195"/>
      <c r="J65" s="262"/>
    </row>
    <row r="66" spans="1:10" s="58" customFormat="1" ht="19.5" customHeight="1" hidden="1" outlineLevel="1">
      <c r="A66" s="310"/>
      <c r="B66" s="56" t="s">
        <v>26</v>
      </c>
      <c r="C66" s="200"/>
      <c r="D66" s="259"/>
      <c r="E66" s="259"/>
      <c r="F66" s="195"/>
      <c r="G66" s="259"/>
      <c r="H66" s="259"/>
      <c r="I66" s="195"/>
      <c r="J66" s="262"/>
    </row>
    <row r="67" spans="1:10" s="58" customFormat="1" ht="19.5" customHeight="1" hidden="1" outlineLevel="1">
      <c r="A67" s="310"/>
      <c r="B67" s="56" t="s">
        <v>29</v>
      </c>
      <c r="C67" s="200"/>
      <c r="D67" s="259"/>
      <c r="E67" s="259"/>
      <c r="F67" s="195"/>
      <c r="G67" s="259"/>
      <c r="H67" s="259"/>
      <c r="I67" s="195"/>
      <c r="J67" s="262"/>
    </row>
    <row r="68" spans="1:10" s="58" customFormat="1" ht="19.5" customHeight="1" hidden="1" outlineLevel="1">
      <c r="A68" s="310"/>
      <c r="B68" s="56" t="s">
        <v>32</v>
      </c>
      <c r="C68" s="200"/>
      <c r="D68" s="259"/>
      <c r="E68" s="259"/>
      <c r="F68" s="195"/>
      <c r="G68" s="259"/>
      <c r="H68" s="259"/>
      <c r="I68" s="195"/>
      <c r="J68" s="262"/>
    </row>
    <row r="69" spans="1:10" s="58" customFormat="1" ht="19.5" customHeight="1" hidden="1" outlineLevel="1">
      <c r="A69" s="310"/>
      <c r="B69" s="59" t="s">
        <v>136</v>
      </c>
      <c r="C69" s="200"/>
      <c r="D69" s="259"/>
      <c r="E69" s="259"/>
      <c r="F69" s="195"/>
      <c r="G69" s="259"/>
      <c r="H69" s="259"/>
      <c r="I69" s="200"/>
      <c r="J69" s="262"/>
    </row>
    <row r="70" spans="1:10" s="58" customFormat="1" ht="30" customHeight="1" hidden="1" outlineLevel="1">
      <c r="A70" s="310">
        <v>4</v>
      </c>
      <c r="B70" s="61" t="s">
        <v>113</v>
      </c>
      <c r="C70" s="201"/>
      <c r="D70" s="197"/>
      <c r="E70" s="197"/>
      <c r="F70" s="200"/>
      <c r="G70" s="197"/>
      <c r="H70" s="197"/>
      <c r="I70" s="200"/>
      <c r="J70" s="197"/>
    </row>
    <row r="71" spans="1:10" s="58" customFormat="1" ht="19.5" customHeight="1" hidden="1" outlineLevel="1">
      <c r="A71" s="310"/>
      <c r="B71" s="60" t="s">
        <v>139</v>
      </c>
      <c r="C71" s="201"/>
      <c r="D71" s="197"/>
      <c r="E71" s="197"/>
      <c r="F71" s="200"/>
      <c r="G71" s="197"/>
      <c r="H71" s="197"/>
      <c r="I71" s="200"/>
      <c r="J71" s="197"/>
    </row>
    <row r="72" spans="1:10" s="58" customFormat="1" ht="30" customHeight="1" hidden="1" outlineLevel="1">
      <c r="A72" s="310"/>
      <c r="B72" s="60" t="s">
        <v>33</v>
      </c>
      <c r="C72" s="201"/>
      <c r="D72" s="197"/>
      <c r="E72" s="197"/>
      <c r="F72" s="200"/>
      <c r="G72" s="197"/>
      <c r="H72" s="197"/>
      <c r="I72" s="200"/>
      <c r="J72" s="197"/>
    </row>
    <row r="73" spans="1:10" s="58" customFormat="1" ht="24.75" customHeight="1" hidden="1" outlineLevel="1">
      <c r="A73" s="310"/>
      <c r="B73" s="56" t="s">
        <v>34</v>
      </c>
      <c r="C73" s="201"/>
      <c r="D73" s="197"/>
      <c r="E73" s="197"/>
      <c r="F73" s="200"/>
      <c r="G73" s="197"/>
      <c r="H73" s="197"/>
      <c r="I73" s="200"/>
      <c r="J73" s="197"/>
    </row>
    <row r="74" spans="1:10" s="58" customFormat="1" ht="24.75" customHeight="1" hidden="1" outlineLevel="1">
      <c r="A74" s="310"/>
      <c r="B74" s="61" t="s">
        <v>35</v>
      </c>
      <c r="C74" s="201"/>
      <c r="D74" s="197"/>
      <c r="E74" s="197"/>
      <c r="F74" s="200"/>
      <c r="G74" s="197"/>
      <c r="H74" s="197"/>
      <c r="I74" s="200"/>
      <c r="J74" s="197"/>
    </row>
    <row r="75" spans="1:10" s="58" customFormat="1" ht="24.75" customHeight="1" hidden="1" outlineLevel="1">
      <c r="A75" s="310"/>
      <c r="B75" s="57" t="s">
        <v>38</v>
      </c>
      <c r="C75" s="201"/>
      <c r="D75" s="197"/>
      <c r="E75" s="197"/>
      <c r="F75" s="200"/>
      <c r="G75" s="197"/>
      <c r="H75" s="197"/>
      <c r="I75" s="200"/>
      <c r="J75" s="197"/>
    </row>
    <row r="76" spans="1:10" s="58" customFormat="1" ht="24.75" customHeight="1" hidden="1" outlineLevel="1">
      <c r="A76" s="310"/>
      <c r="B76" s="62" t="s">
        <v>140</v>
      </c>
      <c r="C76" s="201"/>
      <c r="D76" s="197"/>
      <c r="E76" s="197"/>
      <c r="F76" s="200"/>
      <c r="G76" s="197"/>
      <c r="H76" s="197"/>
      <c r="I76" s="200"/>
      <c r="J76" s="197"/>
    </row>
    <row r="77" spans="1:10" s="58" customFormat="1" ht="19.5" customHeight="1" hidden="1" outlineLevel="1">
      <c r="A77" s="35" t="s">
        <v>66</v>
      </c>
      <c r="B77" s="172" t="s">
        <v>49</v>
      </c>
      <c r="C77" s="201"/>
      <c r="D77" s="260"/>
      <c r="E77" s="260"/>
      <c r="F77" s="261"/>
      <c r="G77" s="260"/>
      <c r="H77" s="260"/>
      <c r="I77" s="261"/>
      <c r="J77" s="197"/>
    </row>
    <row r="78" spans="1:10" s="38" customFormat="1" ht="24.75" customHeight="1" collapsed="1">
      <c r="A78" s="311" t="s">
        <v>39</v>
      </c>
      <c r="B78" s="312"/>
      <c r="C78" s="312"/>
      <c r="D78" s="312"/>
      <c r="E78" s="312"/>
      <c r="F78" s="312"/>
      <c r="G78" s="312"/>
      <c r="H78" s="312"/>
      <c r="I78" s="312"/>
      <c r="J78" s="313"/>
    </row>
    <row r="79" spans="1:10" s="58" customFormat="1" ht="19.5" customHeight="1" outlineLevel="1">
      <c r="A79" s="310">
        <v>1</v>
      </c>
      <c r="B79" s="61" t="s">
        <v>110</v>
      </c>
      <c r="C79" s="200">
        <v>356</v>
      </c>
      <c r="D79" s="259">
        <v>54</v>
      </c>
      <c r="E79" s="259">
        <v>8</v>
      </c>
      <c r="F79" s="200">
        <f>D79+E79</f>
        <v>62</v>
      </c>
      <c r="G79" s="259">
        <v>94</v>
      </c>
      <c r="H79" s="259">
        <v>30</v>
      </c>
      <c r="I79" s="200">
        <f>G79+H79</f>
        <v>124</v>
      </c>
      <c r="J79" s="263">
        <f>I79/C79*100</f>
        <v>34.831460674157306</v>
      </c>
    </row>
    <row r="80" spans="1:10" s="58" customFormat="1" ht="19.5" customHeight="1" outlineLevel="1">
      <c r="A80" s="310"/>
      <c r="B80" s="60" t="s">
        <v>134</v>
      </c>
      <c r="C80" s="200">
        <v>97</v>
      </c>
      <c r="D80" s="259">
        <v>5</v>
      </c>
      <c r="E80" s="259">
        <v>0</v>
      </c>
      <c r="F80" s="200">
        <f aca="true" t="shared" si="0" ref="F80:F88">D80+E80</f>
        <v>5</v>
      </c>
      <c r="G80" s="259">
        <v>9</v>
      </c>
      <c r="H80" s="259">
        <v>1</v>
      </c>
      <c r="I80" s="200">
        <f aca="true" t="shared" si="1" ref="I80:I88">G80+H80</f>
        <v>10</v>
      </c>
      <c r="J80" s="263">
        <f aca="true" t="shared" si="2" ref="J80:J87">I80/C80*100</f>
        <v>10.309278350515463</v>
      </c>
    </row>
    <row r="81" spans="1:10" s="58" customFormat="1" ht="19.5" customHeight="1" outlineLevel="1">
      <c r="A81" s="310"/>
      <c r="B81" s="60" t="s">
        <v>135</v>
      </c>
      <c r="C81" s="200">
        <v>26</v>
      </c>
      <c r="D81" s="259">
        <v>1</v>
      </c>
      <c r="E81" s="259">
        <v>0</v>
      </c>
      <c r="F81" s="200">
        <f t="shared" si="0"/>
        <v>1</v>
      </c>
      <c r="G81" s="259">
        <v>4</v>
      </c>
      <c r="H81" s="259">
        <v>0</v>
      </c>
      <c r="I81" s="200">
        <f t="shared" si="1"/>
        <v>4</v>
      </c>
      <c r="J81" s="263">
        <f t="shared" si="2"/>
        <v>15.384615384615385</v>
      </c>
    </row>
    <row r="82" spans="1:10" s="58" customFormat="1" ht="19.5" customHeight="1" outlineLevel="1">
      <c r="A82" s="310"/>
      <c r="B82" s="60" t="s">
        <v>25</v>
      </c>
      <c r="C82" s="200">
        <v>134</v>
      </c>
      <c r="D82" s="259">
        <v>43</v>
      </c>
      <c r="E82" s="259">
        <v>6</v>
      </c>
      <c r="F82" s="200">
        <f t="shared" si="0"/>
        <v>49</v>
      </c>
      <c r="G82" s="259">
        <v>66</v>
      </c>
      <c r="H82" s="259">
        <v>12</v>
      </c>
      <c r="I82" s="200">
        <f t="shared" si="1"/>
        <v>78</v>
      </c>
      <c r="J82" s="263">
        <f t="shared" si="2"/>
        <v>58.2089552238806</v>
      </c>
    </row>
    <row r="83" spans="1:10" s="58" customFormat="1" ht="19.5" customHeight="1" outlineLevel="1">
      <c r="A83" s="310"/>
      <c r="B83" s="61" t="s">
        <v>26</v>
      </c>
      <c r="C83" s="200">
        <v>13</v>
      </c>
      <c r="D83" s="259">
        <v>3</v>
      </c>
      <c r="E83" s="259">
        <v>0</v>
      </c>
      <c r="F83" s="200">
        <f t="shared" si="0"/>
        <v>3</v>
      </c>
      <c r="G83" s="259">
        <v>3</v>
      </c>
      <c r="H83" s="259">
        <v>1</v>
      </c>
      <c r="I83" s="200">
        <f t="shared" si="1"/>
        <v>4</v>
      </c>
      <c r="J83" s="263">
        <f t="shared" si="2"/>
        <v>30.76923076923077</v>
      </c>
    </row>
    <row r="84" spans="1:10" s="58" customFormat="1" ht="19.5" customHeight="1" outlineLevel="1">
      <c r="A84" s="310"/>
      <c r="B84" s="61" t="s">
        <v>29</v>
      </c>
      <c r="C84" s="200">
        <v>21</v>
      </c>
      <c r="D84" s="259">
        <v>23</v>
      </c>
      <c r="E84" s="259">
        <v>0</v>
      </c>
      <c r="F84" s="200">
        <f t="shared" si="0"/>
        <v>23</v>
      </c>
      <c r="G84" s="259">
        <v>36</v>
      </c>
      <c r="H84" s="259">
        <v>5</v>
      </c>
      <c r="I84" s="200">
        <f t="shared" si="1"/>
        <v>41</v>
      </c>
      <c r="J84" s="263">
        <f t="shared" si="2"/>
        <v>195.23809523809524</v>
      </c>
    </row>
    <row r="85" spans="1:10" s="58" customFormat="1" ht="19.5" customHeight="1" outlineLevel="1">
      <c r="A85" s="310"/>
      <c r="B85" s="61" t="s">
        <v>30</v>
      </c>
      <c r="C85" s="200">
        <v>53</v>
      </c>
      <c r="D85" s="259">
        <v>33</v>
      </c>
      <c r="E85" s="259">
        <v>6</v>
      </c>
      <c r="F85" s="200">
        <f t="shared" si="0"/>
        <v>39</v>
      </c>
      <c r="G85" s="259">
        <v>53</v>
      </c>
      <c r="H85" s="259">
        <v>9</v>
      </c>
      <c r="I85" s="200">
        <f t="shared" si="1"/>
        <v>62</v>
      </c>
      <c r="J85" s="263">
        <f t="shared" si="2"/>
        <v>116.98113207547169</v>
      </c>
    </row>
    <row r="86" spans="1:10" s="58" customFormat="1" ht="19.5" customHeight="1" outlineLevel="1">
      <c r="A86" s="310"/>
      <c r="B86" s="60" t="s">
        <v>136</v>
      </c>
      <c r="C86" s="200">
        <v>58</v>
      </c>
      <c r="D86" s="259">
        <v>10</v>
      </c>
      <c r="E86" s="259">
        <v>3</v>
      </c>
      <c r="F86" s="200">
        <f t="shared" si="0"/>
        <v>13</v>
      </c>
      <c r="G86" s="259">
        <v>20</v>
      </c>
      <c r="H86" s="259">
        <v>15</v>
      </c>
      <c r="I86" s="200">
        <f t="shared" si="1"/>
        <v>35</v>
      </c>
      <c r="J86" s="263">
        <f t="shared" si="2"/>
        <v>60.3448275862069</v>
      </c>
    </row>
    <row r="87" spans="1:10" s="58" customFormat="1" ht="19.5" customHeight="1" outlineLevel="1">
      <c r="A87" s="310"/>
      <c r="B87" s="60" t="s">
        <v>137</v>
      </c>
      <c r="C87" s="200">
        <v>125</v>
      </c>
      <c r="D87" s="259">
        <v>0</v>
      </c>
      <c r="E87" s="259">
        <v>0</v>
      </c>
      <c r="F87" s="200">
        <f t="shared" si="0"/>
        <v>0</v>
      </c>
      <c r="G87" s="259">
        <v>0</v>
      </c>
      <c r="H87" s="259">
        <v>0</v>
      </c>
      <c r="I87" s="200">
        <f t="shared" si="1"/>
        <v>0</v>
      </c>
      <c r="J87" s="263">
        <f t="shared" si="2"/>
        <v>0</v>
      </c>
    </row>
    <row r="88" spans="1:10" s="58" customFormat="1" ht="45" customHeight="1" outlineLevel="1">
      <c r="A88" s="40">
        <v>2</v>
      </c>
      <c r="B88" s="61" t="s">
        <v>31</v>
      </c>
      <c r="C88" s="201" t="s">
        <v>178</v>
      </c>
      <c r="D88" s="196">
        <v>0</v>
      </c>
      <c r="E88" s="196">
        <v>0</v>
      </c>
      <c r="F88" s="200">
        <f t="shared" si="0"/>
        <v>0</v>
      </c>
      <c r="G88" s="196">
        <v>0</v>
      </c>
      <c r="H88" s="196">
        <v>0</v>
      </c>
      <c r="I88" s="200">
        <f t="shared" si="1"/>
        <v>0</v>
      </c>
      <c r="J88" s="197" t="s">
        <v>41</v>
      </c>
    </row>
    <row r="89" spans="1:10" s="58" customFormat="1" ht="19.5" customHeight="1" outlineLevel="1">
      <c r="A89" s="40">
        <v>3</v>
      </c>
      <c r="B89" s="61" t="s">
        <v>73</v>
      </c>
      <c r="C89" s="200">
        <v>15</v>
      </c>
      <c r="D89" s="197" t="s">
        <v>41</v>
      </c>
      <c r="E89" s="197" t="s">
        <v>41</v>
      </c>
      <c r="F89" s="195">
        <v>7</v>
      </c>
      <c r="G89" s="197" t="s">
        <v>41</v>
      </c>
      <c r="H89" s="197" t="s">
        <v>41</v>
      </c>
      <c r="I89" s="195">
        <v>21</v>
      </c>
      <c r="J89" s="262">
        <f>I89/C89*100</f>
        <v>140</v>
      </c>
    </row>
    <row r="90" spans="1:10" s="58" customFormat="1" ht="19.5" customHeight="1" outlineLevel="1">
      <c r="A90" s="35" t="s">
        <v>66</v>
      </c>
      <c r="B90" s="172" t="s">
        <v>49</v>
      </c>
      <c r="C90" s="200" t="s">
        <v>178</v>
      </c>
      <c r="D90" s="259" t="s">
        <v>28</v>
      </c>
      <c r="E90" s="259" t="s">
        <v>28</v>
      </c>
      <c r="F90" s="259" t="s">
        <v>28</v>
      </c>
      <c r="G90" s="259" t="s">
        <v>28</v>
      </c>
      <c r="H90" s="259" t="s">
        <v>28</v>
      </c>
      <c r="I90" s="259" t="s">
        <v>28</v>
      </c>
      <c r="J90" s="197" t="s">
        <v>41</v>
      </c>
    </row>
    <row r="91" spans="1:10" s="38" customFormat="1" ht="28.5" customHeight="1">
      <c r="A91" s="305" t="s">
        <v>86</v>
      </c>
      <c r="B91" s="305"/>
      <c r="C91" s="306"/>
      <c r="D91" s="307"/>
      <c r="E91" s="307"/>
      <c r="F91" s="307"/>
      <c r="G91" s="307"/>
      <c r="H91" s="307"/>
      <c r="I91" s="307"/>
      <c r="J91" s="308"/>
    </row>
    <row r="92" spans="1:2" s="38" customFormat="1" ht="14.25" customHeight="1">
      <c r="A92" s="309" t="s">
        <v>81</v>
      </c>
      <c r="B92" s="309"/>
    </row>
    <row r="93" s="38" customFormat="1" ht="12.75">
      <c r="A93" s="3" t="s">
        <v>82</v>
      </c>
    </row>
  </sheetData>
  <mergeCells count="36">
    <mergeCell ref="A16:J16"/>
    <mergeCell ref="A1:G1"/>
    <mergeCell ref="A3:B3"/>
    <mergeCell ref="C3:J3"/>
    <mergeCell ref="A5:B5"/>
    <mergeCell ref="C5:J5"/>
    <mergeCell ref="A7:B7"/>
    <mergeCell ref="C7:J7"/>
    <mergeCell ref="A9:J9"/>
    <mergeCell ref="A10:J10"/>
    <mergeCell ref="A11:J11"/>
    <mergeCell ref="A12:I12"/>
    <mergeCell ref="A14:J14"/>
    <mergeCell ref="A15:J15"/>
    <mergeCell ref="A13:J13"/>
    <mergeCell ref="A17:I17"/>
    <mergeCell ref="A18:A19"/>
    <mergeCell ref="B18:B19"/>
    <mergeCell ref="C18:C19"/>
    <mergeCell ref="D18:F18"/>
    <mergeCell ref="G18:I18"/>
    <mergeCell ref="J18:J19"/>
    <mergeCell ref="A24:J24"/>
    <mergeCell ref="A25:J25"/>
    <mergeCell ref="A26:A34"/>
    <mergeCell ref="A37:A43"/>
    <mergeCell ref="A44:A50"/>
    <mergeCell ref="A52:J52"/>
    <mergeCell ref="A53:A61"/>
    <mergeCell ref="A91:B91"/>
    <mergeCell ref="C91:J91"/>
    <mergeCell ref="A92:B92"/>
    <mergeCell ref="A63:A69"/>
    <mergeCell ref="A70:A76"/>
    <mergeCell ref="A78:J78"/>
    <mergeCell ref="A79:A87"/>
  </mergeCells>
  <printOptions/>
  <pageMargins left="0.75" right="0.75" top="1" bottom="1" header="0.5" footer="0.5"/>
  <pageSetup fitToHeight="1" fitToWidth="1" horizontalDpi="300" verticalDpi="300" orientation="portrait" paperSize="9" scale="48"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A13">
      <selection activeCell="B7" sqref="B7:M7"/>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59" t="s">
        <v>154</v>
      </c>
      <c r="B1" s="359"/>
      <c r="C1" s="359"/>
      <c r="D1" s="359"/>
      <c r="E1" s="359"/>
      <c r="F1" s="359"/>
      <c r="G1" s="359"/>
      <c r="H1" s="359"/>
      <c r="I1" s="359"/>
      <c r="J1" s="359"/>
      <c r="K1" s="359"/>
      <c r="L1" s="359"/>
      <c r="M1" s="359"/>
      <c r="N1" s="64"/>
      <c r="O1" s="64"/>
      <c r="P1" s="64"/>
      <c r="Q1" s="64"/>
    </row>
    <row r="2" spans="1:33" ht="14.25" customHeight="1">
      <c r="A2" s="43"/>
      <c r="B2" s="13"/>
      <c r="C2" s="13"/>
      <c r="D2" s="14"/>
      <c r="E2" s="14"/>
      <c r="F2" s="14"/>
      <c r="G2" s="14"/>
      <c r="H2" s="14"/>
      <c r="I2" s="14"/>
      <c r="J2" s="14"/>
      <c r="K2" s="14"/>
      <c r="L2" s="14"/>
      <c r="M2" s="14"/>
      <c r="N2" s="11"/>
      <c r="O2" s="6"/>
      <c r="P2" s="6"/>
      <c r="Q2" s="6"/>
      <c r="R2" s="6"/>
      <c r="S2" s="6"/>
      <c r="T2" s="6"/>
      <c r="U2" s="6"/>
      <c r="V2" s="6"/>
      <c r="W2" s="6"/>
      <c r="X2" s="6"/>
      <c r="Y2" s="6"/>
      <c r="Z2" s="6"/>
      <c r="AA2" s="6"/>
      <c r="AB2" s="6"/>
      <c r="AC2" s="6"/>
      <c r="AD2" s="6"/>
      <c r="AE2" s="6"/>
      <c r="AF2" s="6"/>
      <c r="AG2" s="6"/>
    </row>
    <row r="3" spans="1:33" ht="15" customHeight="1">
      <c r="A3" s="90" t="s">
        <v>40</v>
      </c>
      <c r="B3" s="351" t="s">
        <v>193</v>
      </c>
      <c r="C3" s="351"/>
      <c r="D3" s="351"/>
      <c r="E3" s="351"/>
      <c r="F3" s="351"/>
      <c r="G3" s="351"/>
      <c r="H3" s="351"/>
      <c r="I3" s="351"/>
      <c r="J3" s="351"/>
      <c r="K3" s="351"/>
      <c r="L3" s="351"/>
      <c r="M3" s="351"/>
      <c r="N3" s="7"/>
      <c r="O3" s="7"/>
      <c r="P3" s="7"/>
      <c r="Q3" s="7"/>
      <c r="R3" s="6"/>
      <c r="S3" s="6"/>
      <c r="T3" s="6"/>
      <c r="U3" s="6"/>
      <c r="V3" s="6"/>
      <c r="W3" s="6"/>
      <c r="X3" s="6"/>
      <c r="Y3" s="6"/>
      <c r="Z3" s="6"/>
      <c r="AA3" s="6"/>
      <c r="AB3" s="6"/>
      <c r="AC3" s="6"/>
      <c r="AD3" s="6"/>
      <c r="AE3" s="6"/>
      <c r="AF3" s="6"/>
      <c r="AG3" s="6"/>
    </row>
    <row r="4" spans="1:33" ht="12.75" customHeight="1">
      <c r="A4" s="91"/>
      <c r="B4" s="11"/>
      <c r="C4" s="11"/>
      <c r="D4" s="11"/>
      <c r="E4" s="11"/>
      <c r="F4" s="11"/>
      <c r="G4" s="11"/>
      <c r="H4" s="11"/>
      <c r="I4" s="11"/>
      <c r="J4" s="11"/>
      <c r="K4" s="11"/>
      <c r="L4" s="11"/>
      <c r="M4" s="11"/>
      <c r="N4" s="11"/>
      <c r="O4" s="15"/>
      <c r="P4" s="15"/>
      <c r="Q4" s="15"/>
      <c r="R4" s="15"/>
      <c r="S4" s="15"/>
      <c r="T4" s="6"/>
      <c r="U4" s="6"/>
      <c r="V4" s="6"/>
      <c r="W4" s="6"/>
      <c r="X4" s="6"/>
      <c r="Y4" s="6"/>
      <c r="Z4" s="6"/>
      <c r="AA4" s="6"/>
      <c r="AB4" s="6"/>
      <c r="AC4" s="6"/>
      <c r="AD4" s="6"/>
      <c r="AE4" s="6"/>
      <c r="AF4" s="6"/>
      <c r="AG4" s="6"/>
    </row>
    <row r="5" spans="1:33" ht="14.25" customHeight="1">
      <c r="A5" s="91" t="s">
        <v>77</v>
      </c>
      <c r="B5" s="352" t="s">
        <v>27</v>
      </c>
      <c r="C5" s="352"/>
      <c r="D5" s="352"/>
      <c r="E5" s="352"/>
      <c r="F5" s="352"/>
      <c r="G5" s="352"/>
      <c r="H5" s="352"/>
      <c r="I5" s="352"/>
      <c r="J5" s="352"/>
      <c r="K5" s="352"/>
      <c r="L5" s="352"/>
      <c r="M5" s="352"/>
      <c r="N5" s="5"/>
      <c r="O5" s="5"/>
      <c r="P5" s="5"/>
      <c r="Q5" s="5"/>
      <c r="R5" s="6"/>
      <c r="S5" s="6"/>
      <c r="T5" s="6"/>
      <c r="U5" s="6"/>
      <c r="V5" s="6"/>
      <c r="W5" s="6"/>
      <c r="X5" s="6"/>
      <c r="Y5" s="6"/>
      <c r="Z5" s="6"/>
      <c r="AA5" s="6"/>
      <c r="AB5" s="6"/>
      <c r="AC5" s="6"/>
      <c r="AD5" s="6"/>
      <c r="AE5" s="6"/>
      <c r="AF5" s="6"/>
      <c r="AG5" s="6"/>
    </row>
    <row r="6" spans="1:33" ht="13.5" customHeight="1">
      <c r="A6" s="91"/>
      <c r="N6" s="6"/>
      <c r="O6" s="6"/>
      <c r="P6" s="6"/>
      <c r="Q6" s="6"/>
      <c r="R6" s="6"/>
      <c r="S6" s="6"/>
      <c r="T6" s="6"/>
      <c r="U6" s="6"/>
      <c r="V6" s="6"/>
      <c r="W6" s="6"/>
      <c r="X6" s="6"/>
      <c r="Y6" s="6"/>
      <c r="Z6" s="6"/>
      <c r="AA6" s="6"/>
      <c r="AB6" s="6"/>
      <c r="AC6" s="6"/>
      <c r="AD6" s="6"/>
      <c r="AE6" s="6"/>
      <c r="AF6" s="6"/>
      <c r="AG6" s="6"/>
    </row>
    <row r="7" spans="1:33" ht="13.5" customHeight="1">
      <c r="A7" s="91" t="s">
        <v>78</v>
      </c>
      <c r="B7" s="352" t="s">
        <v>197</v>
      </c>
      <c r="C7" s="352"/>
      <c r="D7" s="352"/>
      <c r="E7" s="352"/>
      <c r="F7" s="352"/>
      <c r="G7" s="352"/>
      <c r="H7" s="352"/>
      <c r="I7" s="352"/>
      <c r="J7" s="352"/>
      <c r="K7" s="352"/>
      <c r="L7" s="352"/>
      <c r="M7" s="352"/>
      <c r="N7" s="5"/>
      <c r="O7" s="5"/>
      <c r="P7" s="5"/>
      <c r="Q7" s="5"/>
      <c r="R7" s="6"/>
      <c r="S7" s="6"/>
      <c r="T7" s="6"/>
      <c r="U7" s="6"/>
      <c r="V7" s="6"/>
      <c r="W7" s="6"/>
      <c r="X7" s="6"/>
      <c r="Y7" s="6"/>
      <c r="Z7" s="6"/>
      <c r="AA7" s="6"/>
      <c r="AB7" s="6"/>
      <c r="AC7" s="6"/>
      <c r="AD7" s="6"/>
      <c r="AE7" s="6"/>
      <c r="AF7" s="6"/>
      <c r="AG7" s="6"/>
    </row>
    <row r="8" spans="1:33" ht="13.5" customHeight="1">
      <c r="A8" s="91"/>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358" t="s">
        <v>58</v>
      </c>
      <c r="B9" s="358"/>
      <c r="C9" s="358"/>
      <c r="D9" s="358"/>
      <c r="E9" s="358"/>
      <c r="F9" s="358"/>
      <c r="G9" s="358"/>
      <c r="H9" s="358"/>
      <c r="I9" s="358"/>
      <c r="J9" s="358"/>
      <c r="K9" s="358"/>
      <c r="L9" s="358"/>
      <c r="M9" s="358"/>
    </row>
    <row r="10" spans="1:13" ht="19.5" customHeight="1">
      <c r="A10" s="104"/>
      <c r="B10" s="103"/>
      <c r="C10" s="103"/>
      <c r="D10" s="103"/>
      <c r="E10" s="103"/>
      <c r="F10" s="103"/>
      <c r="G10" s="103"/>
      <c r="H10" s="103"/>
      <c r="I10" s="103"/>
      <c r="J10" s="103"/>
      <c r="K10" s="103"/>
      <c r="L10" s="103"/>
      <c r="M10" s="103"/>
    </row>
    <row r="11" spans="1:13" ht="15" customHeight="1">
      <c r="A11" s="350" t="s">
        <v>87</v>
      </c>
      <c r="B11" s="350"/>
      <c r="C11" s="350"/>
      <c r="D11" s="350"/>
      <c r="E11" s="350"/>
      <c r="F11" s="350"/>
      <c r="G11" s="350"/>
      <c r="H11" s="350"/>
      <c r="I11" s="350"/>
      <c r="J11" s="350"/>
      <c r="K11" s="350"/>
      <c r="L11" s="350"/>
      <c r="M11" s="350"/>
    </row>
    <row r="12" spans="1:13" ht="13.5" customHeight="1">
      <c r="A12" s="350" t="s">
        <v>88</v>
      </c>
      <c r="B12" s="350"/>
      <c r="C12" s="350"/>
      <c r="D12" s="350"/>
      <c r="E12" s="350"/>
      <c r="F12" s="350"/>
      <c r="G12" s="350"/>
      <c r="H12" s="350"/>
      <c r="I12" s="350"/>
      <c r="J12" s="350"/>
      <c r="K12" s="350"/>
      <c r="L12" s="350"/>
      <c r="M12" s="350"/>
    </row>
    <row r="13" spans="1:13" ht="15" customHeight="1">
      <c r="A13" s="350" t="s">
        <v>89</v>
      </c>
      <c r="B13" s="350"/>
      <c r="C13" s="350"/>
      <c r="D13" s="350"/>
      <c r="E13" s="350"/>
      <c r="F13" s="350"/>
      <c r="G13" s="350"/>
      <c r="H13" s="350"/>
      <c r="I13" s="350"/>
      <c r="J13" s="350"/>
      <c r="K13" s="350"/>
      <c r="L13" s="350"/>
      <c r="M13" s="350"/>
    </row>
    <row r="14" spans="1:33" ht="13.5" customHeight="1" thickBot="1">
      <c r="A14" s="91"/>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61" t="s">
        <v>90</v>
      </c>
      <c r="B15" s="363" t="s">
        <v>148</v>
      </c>
      <c r="C15" s="364"/>
      <c r="D15" s="364"/>
      <c r="E15" s="364"/>
      <c r="F15" s="364"/>
      <c r="G15" s="364"/>
      <c r="H15" s="364"/>
      <c r="I15" s="364"/>
      <c r="J15" s="364"/>
      <c r="K15" s="364"/>
      <c r="L15" s="364"/>
      <c r="M15" s="365"/>
      <c r="N15" s="18"/>
    </row>
    <row r="16" spans="1:14" ht="54.75" customHeight="1">
      <c r="A16" s="362"/>
      <c r="B16" s="366" t="s">
        <v>149</v>
      </c>
      <c r="C16" s="366"/>
      <c r="D16" s="366"/>
      <c r="E16" s="366" t="s">
        <v>150</v>
      </c>
      <c r="F16" s="366"/>
      <c r="G16" s="366"/>
      <c r="H16" s="366" t="s">
        <v>152</v>
      </c>
      <c r="I16" s="366"/>
      <c r="J16" s="366"/>
      <c r="K16" s="366" t="s">
        <v>151</v>
      </c>
      <c r="L16" s="366"/>
      <c r="M16" s="367"/>
      <c r="N16" s="19"/>
    </row>
    <row r="17" spans="1:14" ht="24.75" customHeight="1">
      <c r="A17" s="362"/>
      <c r="B17" s="73" t="s">
        <v>84</v>
      </c>
      <c r="C17" s="72" t="s">
        <v>85</v>
      </c>
      <c r="D17" s="72" t="s">
        <v>80</v>
      </c>
      <c r="E17" s="72" t="str">
        <f>B17</f>
        <v>K</v>
      </c>
      <c r="F17" s="72" t="str">
        <f>C17</f>
        <v>M</v>
      </c>
      <c r="G17" s="72" t="str">
        <f>D17</f>
        <v>Ogółem</v>
      </c>
      <c r="H17" s="72" t="str">
        <f>B17</f>
        <v>K</v>
      </c>
      <c r="I17" s="72" t="str">
        <f>C17</f>
        <v>M</v>
      </c>
      <c r="J17" s="72" t="str">
        <f>D17</f>
        <v>Ogółem</v>
      </c>
      <c r="K17" s="72" t="str">
        <f>B17</f>
        <v>K</v>
      </c>
      <c r="L17" s="72" t="str">
        <f>C17</f>
        <v>M</v>
      </c>
      <c r="M17" s="110" t="s">
        <v>80</v>
      </c>
      <c r="N17" s="19"/>
    </row>
    <row r="18" spans="1:14" ht="16.5" customHeight="1" thickBot="1">
      <c r="A18" s="111">
        <v>1</v>
      </c>
      <c r="B18" s="112">
        <v>2</v>
      </c>
      <c r="C18" s="112">
        <v>3</v>
      </c>
      <c r="D18" s="112">
        <v>4</v>
      </c>
      <c r="E18" s="112">
        <v>5</v>
      </c>
      <c r="F18" s="112">
        <v>6</v>
      </c>
      <c r="G18" s="112">
        <v>7</v>
      </c>
      <c r="H18" s="112">
        <v>8</v>
      </c>
      <c r="I18" s="112">
        <v>9</v>
      </c>
      <c r="J18" s="112">
        <v>10</v>
      </c>
      <c r="K18" s="112">
        <v>11</v>
      </c>
      <c r="L18" s="112">
        <v>12</v>
      </c>
      <c r="M18" s="113">
        <v>13</v>
      </c>
      <c r="N18" s="12"/>
    </row>
    <row r="19" spans="1:14" ht="41.25" customHeight="1">
      <c r="A19" s="114" t="s">
        <v>91</v>
      </c>
      <c r="B19" s="246">
        <v>125</v>
      </c>
      <c r="C19" s="246">
        <v>32</v>
      </c>
      <c r="D19" s="248">
        <f>B19+C19</f>
        <v>157</v>
      </c>
      <c r="E19" s="246">
        <v>54</v>
      </c>
      <c r="F19" s="246">
        <v>8</v>
      </c>
      <c r="G19" s="249">
        <f>E19+F19</f>
        <v>62</v>
      </c>
      <c r="H19" s="246">
        <v>0</v>
      </c>
      <c r="I19" s="246">
        <v>0</v>
      </c>
      <c r="J19" s="249">
        <f>H19+I19</f>
        <v>0</v>
      </c>
      <c r="K19" s="354">
        <f>B20-E20-H20</f>
        <v>71</v>
      </c>
      <c r="L19" s="354">
        <f>C20-F20-I20</f>
        <v>24</v>
      </c>
      <c r="M19" s="356">
        <f>D20-G20-J20</f>
        <v>95</v>
      </c>
      <c r="N19" s="20"/>
    </row>
    <row r="20" spans="1:14" ht="43.5" customHeight="1">
      <c r="A20" s="97" t="s">
        <v>92</v>
      </c>
      <c r="B20" s="247">
        <v>168</v>
      </c>
      <c r="C20" s="247">
        <v>58</v>
      </c>
      <c r="D20" s="248">
        <f>B20+C20</f>
        <v>226</v>
      </c>
      <c r="E20" s="247">
        <v>94</v>
      </c>
      <c r="F20" s="247">
        <v>30</v>
      </c>
      <c r="G20" s="249">
        <f>E20+F20</f>
        <v>124</v>
      </c>
      <c r="H20" s="247">
        <v>3</v>
      </c>
      <c r="I20" s="247">
        <v>4</v>
      </c>
      <c r="J20" s="249">
        <f>H20+I20</f>
        <v>7</v>
      </c>
      <c r="K20" s="355"/>
      <c r="L20" s="355"/>
      <c r="M20" s="357"/>
      <c r="N20" s="20"/>
    </row>
    <row r="21" spans="1:13" ht="20.25" customHeight="1">
      <c r="A21" s="73" t="s">
        <v>86</v>
      </c>
      <c r="B21" s="353"/>
      <c r="C21" s="353"/>
      <c r="D21" s="353"/>
      <c r="E21" s="353"/>
      <c r="F21" s="353"/>
      <c r="G21" s="353"/>
      <c r="H21" s="353"/>
      <c r="I21" s="353"/>
      <c r="J21" s="353"/>
      <c r="K21" s="353"/>
      <c r="L21" s="353"/>
      <c r="M21" s="353"/>
    </row>
    <row r="23" spans="1:2" ht="19.5" customHeight="1">
      <c r="A23" s="360" t="s">
        <v>81</v>
      </c>
      <c r="B23" s="360"/>
    </row>
    <row r="24" spans="1:7" ht="18.75" customHeight="1">
      <c r="A24" s="293" t="s">
        <v>82</v>
      </c>
      <c r="B24" s="293"/>
      <c r="C24" s="293"/>
      <c r="D24" s="293"/>
      <c r="E24" s="293"/>
      <c r="F24" s="293"/>
      <c r="G24" s="293"/>
    </row>
  </sheetData>
  <sheetProtection selectLockedCells="1" selectUnlockedCells="1"/>
  <mergeCells count="20">
    <mergeCell ref="A12:M12"/>
    <mergeCell ref="A13:M13"/>
    <mergeCell ref="A1:M1"/>
    <mergeCell ref="A23:B23"/>
    <mergeCell ref="A15:A17"/>
    <mergeCell ref="B15:M15"/>
    <mergeCell ref="B16:D16"/>
    <mergeCell ref="E16:G16"/>
    <mergeCell ref="H16:J16"/>
    <mergeCell ref="K16:M16"/>
    <mergeCell ref="A11:M11"/>
    <mergeCell ref="A24:G24"/>
    <mergeCell ref="B3:M3"/>
    <mergeCell ref="B5:M5"/>
    <mergeCell ref="B7:M7"/>
    <mergeCell ref="B21:M21"/>
    <mergeCell ref="K19:K20"/>
    <mergeCell ref="L19:L20"/>
    <mergeCell ref="M19:M20"/>
    <mergeCell ref="A9:M9"/>
  </mergeCells>
  <printOptions/>
  <pageMargins left="0.5902777777777778" right="0.5902777777777778" top="0.984027777777778" bottom="0.9840277777777778" header="0.5118055555555556" footer="0.5118055555555556"/>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workbookViewId="0" topLeftCell="A27">
      <selection activeCell="E38" sqref="E38"/>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5" customFormat="1" ht="29.25" customHeight="1">
      <c r="A1" s="370" t="s">
        <v>155</v>
      </c>
      <c r="B1" s="370"/>
      <c r="C1" s="370"/>
      <c r="D1" s="370"/>
      <c r="E1" s="370"/>
      <c r="F1" s="370"/>
      <c r="G1" s="370"/>
      <c r="H1" s="370"/>
    </row>
    <row r="2" spans="3:8" ht="12" customHeight="1">
      <c r="C2" s="21"/>
      <c r="D2" s="21"/>
      <c r="E2" s="21"/>
      <c r="F2" s="21"/>
      <c r="G2" s="21"/>
      <c r="H2" s="22"/>
    </row>
    <row r="3" spans="1:8" ht="31.5" customHeight="1">
      <c r="A3" s="368" t="s">
        <v>40</v>
      </c>
      <c r="B3" s="368"/>
      <c r="C3" s="371" t="s">
        <v>193</v>
      </c>
      <c r="D3" s="371"/>
      <c r="E3" s="371"/>
      <c r="F3" s="371"/>
      <c r="G3" s="371"/>
      <c r="H3" s="371"/>
    </row>
    <row r="4" spans="1:8" ht="15" customHeight="1">
      <c r="A4" s="85"/>
      <c r="B4" s="92"/>
      <c r="C4" s="193"/>
      <c r="D4" s="193"/>
      <c r="E4" s="193"/>
      <c r="F4" s="193"/>
      <c r="G4" s="193"/>
      <c r="H4" s="193"/>
    </row>
    <row r="5" spans="1:8" ht="15.75" customHeight="1">
      <c r="A5" s="372" t="s">
        <v>77</v>
      </c>
      <c r="B5" s="372"/>
      <c r="C5" s="351" t="s">
        <v>27</v>
      </c>
      <c r="D5" s="351"/>
      <c r="E5" s="351"/>
      <c r="F5" s="351"/>
      <c r="G5" s="351"/>
      <c r="H5" s="351"/>
    </row>
    <row r="6" spans="1:8" ht="15" customHeight="1">
      <c r="A6" s="85"/>
      <c r="B6" s="85"/>
      <c r="C6" s="194"/>
      <c r="D6" s="194"/>
      <c r="E6" s="194"/>
      <c r="F6" s="194"/>
      <c r="G6" s="194"/>
      <c r="H6" s="194"/>
    </row>
    <row r="7" spans="1:8" ht="16.5" customHeight="1">
      <c r="A7" s="368" t="s">
        <v>78</v>
      </c>
      <c r="B7" s="368"/>
      <c r="C7" s="351" t="s">
        <v>197</v>
      </c>
      <c r="D7" s="351"/>
      <c r="E7" s="351"/>
      <c r="F7" s="351"/>
      <c r="G7" s="351"/>
      <c r="H7" s="351"/>
    </row>
    <row r="8" spans="1:8" ht="12.75">
      <c r="A8" s="23"/>
      <c r="B8" s="23"/>
      <c r="C8" s="4"/>
      <c r="D8" s="4"/>
      <c r="E8" s="4"/>
      <c r="F8" s="4"/>
      <c r="G8" s="4"/>
      <c r="H8" s="4"/>
    </row>
    <row r="9" spans="1:13" ht="54.75" customHeight="1">
      <c r="A9" s="358" t="s">
        <v>58</v>
      </c>
      <c r="B9" s="358"/>
      <c r="C9" s="358"/>
      <c r="D9" s="358"/>
      <c r="E9" s="358"/>
      <c r="F9" s="358"/>
      <c r="G9" s="358"/>
      <c r="H9" s="358"/>
      <c r="I9" s="148"/>
      <c r="J9" s="148"/>
      <c r="K9" s="148"/>
      <c r="L9" s="148"/>
      <c r="M9" s="148"/>
    </row>
    <row r="10" spans="1:8" s="9" customFormat="1" ht="51" customHeight="1">
      <c r="A10" s="358" t="s">
        <v>59</v>
      </c>
      <c r="B10" s="369"/>
      <c r="C10" s="369"/>
      <c r="D10" s="369"/>
      <c r="E10" s="369"/>
      <c r="F10" s="369"/>
      <c r="G10" s="369"/>
      <c r="H10" s="369"/>
    </row>
    <row r="11" spans="1:8" s="9" customFormat="1" ht="177" customHeight="1">
      <c r="A11" s="358" t="s">
        <v>186</v>
      </c>
      <c r="B11" s="369"/>
      <c r="C11" s="369"/>
      <c r="D11" s="369"/>
      <c r="E11" s="369"/>
      <c r="F11" s="369"/>
      <c r="G11" s="369"/>
      <c r="H11" s="369"/>
    </row>
    <row r="12" spans="1:8" s="9" customFormat="1" ht="19.5" customHeight="1">
      <c r="A12" s="117"/>
      <c r="B12" s="116"/>
      <c r="C12" s="116"/>
      <c r="D12" s="116"/>
      <c r="E12" s="116"/>
      <c r="F12" s="116"/>
      <c r="G12" s="116"/>
      <c r="H12" s="116"/>
    </row>
    <row r="13" spans="1:8" ht="15" customHeight="1">
      <c r="A13" s="379" t="s">
        <v>87</v>
      </c>
      <c r="B13" s="379"/>
      <c r="C13" s="379"/>
      <c r="D13" s="379"/>
      <c r="E13" s="379"/>
      <c r="F13" s="118"/>
      <c r="G13" s="118"/>
      <c r="H13" s="118"/>
    </row>
    <row r="14" spans="1:8" ht="13.5" customHeight="1">
      <c r="A14" s="350" t="s">
        <v>88</v>
      </c>
      <c r="B14" s="350"/>
      <c r="C14" s="350"/>
      <c r="D14" s="350"/>
      <c r="E14" s="350"/>
      <c r="F14" s="350"/>
      <c r="G14" s="350"/>
      <c r="H14" s="350"/>
    </row>
    <row r="15" spans="1:8" ht="15" customHeight="1">
      <c r="A15" s="350" t="s">
        <v>89</v>
      </c>
      <c r="B15" s="350"/>
      <c r="C15" s="350"/>
      <c r="D15" s="350"/>
      <c r="E15" s="350"/>
      <c r="F15" s="350"/>
      <c r="G15" s="350"/>
      <c r="H15" s="350"/>
    </row>
    <row r="16" spans="1:5" ht="15" customHeight="1" thickBot="1">
      <c r="A16" s="16"/>
      <c r="B16" s="17"/>
      <c r="C16" s="17"/>
      <c r="D16" s="17"/>
      <c r="E16" s="17"/>
    </row>
    <row r="17" spans="1:11" ht="12.75" customHeight="1">
      <c r="A17" s="375" t="s">
        <v>93</v>
      </c>
      <c r="B17" s="377" t="s">
        <v>94</v>
      </c>
      <c r="C17" s="381" t="s">
        <v>91</v>
      </c>
      <c r="D17" s="381"/>
      <c r="E17" s="381"/>
      <c r="F17" s="381" t="s">
        <v>92</v>
      </c>
      <c r="G17" s="381"/>
      <c r="H17" s="382"/>
      <c r="I17" s="24"/>
      <c r="J17" s="5"/>
      <c r="K17" s="6"/>
    </row>
    <row r="18" spans="1:11" ht="12.75">
      <c r="A18" s="376"/>
      <c r="B18" s="378"/>
      <c r="C18" s="71" t="s">
        <v>84</v>
      </c>
      <c r="D18" s="71" t="s">
        <v>85</v>
      </c>
      <c r="E18" s="71" t="s">
        <v>80</v>
      </c>
      <c r="F18" s="71" t="s">
        <v>84</v>
      </c>
      <c r="G18" s="71" t="s">
        <v>85</v>
      </c>
      <c r="H18" s="127" t="s">
        <v>80</v>
      </c>
      <c r="I18" s="6"/>
      <c r="J18" s="5"/>
      <c r="K18" s="6"/>
    </row>
    <row r="19" spans="1:11" ht="13.5" thickBot="1">
      <c r="A19" s="128">
        <v>1</v>
      </c>
      <c r="B19" s="129">
        <v>2</v>
      </c>
      <c r="C19" s="129">
        <v>3</v>
      </c>
      <c r="D19" s="129">
        <v>4</v>
      </c>
      <c r="E19" s="129">
        <v>5</v>
      </c>
      <c r="F19" s="129">
        <v>6</v>
      </c>
      <c r="G19" s="129">
        <v>7</v>
      </c>
      <c r="H19" s="130">
        <v>8</v>
      </c>
      <c r="I19" s="6"/>
      <c r="J19" s="5"/>
      <c r="K19" s="6"/>
    </row>
    <row r="20" spans="1:11" ht="24.75" customHeight="1">
      <c r="A20" s="124">
        <v>1</v>
      </c>
      <c r="B20" s="125" t="s">
        <v>95</v>
      </c>
      <c r="C20" s="250">
        <v>83</v>
      </c>
      <c r="D20" s="250">
        <v>13</v>
      </c>
      <c r="E20" s="252">
        <f>C20+D20</f>
        <v>96</v>
      </c>
      <c r="F20" s="250">
        <v>103</v>
      </c>
      <c r="G20" s="250">
        <v>22</v>
      </c>
      <c r="H20" s="252">
        <f>F20+G20</f>
        <v>125</v>
      </c>
      <c r="I20" s="6"/>
      <c r="J20" s="5"/>
      <c r="K20" s="6"/>
    </row>
    <row r="21" spans="1:11" ht="24.75" customHeight="1">
      <c r="A21" s="46"/>
      <c r="B21" s="36" t="s">
        <v>96</v>
      </c>
      <c r="C21" s="251">
        <v>39</v>
      </c>
      <c r="D21" s="251">
        <v>5</v>
      </c>
      <c r="E21" s="252">
        <f aca="true" t="shared" si="0" ref="E21:E38">C21+D21</f>
        <v>44</v>
      </c>
      <c r="F21" s="251">
        <v>53</v>
      </c>
      <c r="G21" s="251">
        <v>10</v>
      </c>
      <c r="H21" s="252">
        <f aca="true" t="shared" si="1" ref="H21:H38">F21+G21</f>
        <v>63</v>
      </c>
      <c r="I21" s="6"/>
      <c r="J21" s="5"/>
      <c r="K21" s="6"/>
    </row>
    <row r="22" spans="1:11" ht="24.75" customHeight="1">
      <c r="A22" s="122">
        <v>2</v>
      </c>
      <c r="B22" s="123" t="s">
        <v>97</v>
      </c>
      <c r="C22" s="251">
        <v>21</v>
      </c>
      <c r="D22" s="251">
        <v>7</v>
      </c>
      <c r="E22" s="252">
        <f t="shared" si="0"/>
        <v>28</v>
      </c>
      <c r="F22" s="251">
        <v>32</v>
      </c>
      <c r="G22" s="251">
        <v>13</v>
      </c>
      <c r="H22" s="252">
        <f t="shared" si="1"/>
        <v>45</v>
      </c>
      <c r="I22" s="6"/>
      <c r="J22" s="5"/>
      <c r="K22" s="6"/>
    </row>
    <row r="23" spans="1:11" ht="24.75" customHeight="1">
      <c r="A23" s="45"/>
      <c r="B23" s="36" t="s">
        <v>98</v>
      </c>
      <c r="C23" s="251">
        <v>1</v>
      </c>
      <c r="D23" s="251">
        <v>0</v>
      </c>
      <c r="E23" s="252">
        <f t="shared" si="0"/>
        <v>1</v>
      </c>
      <c r="F23" s="251">
        <v>1</v>
      </c>
      <c r="G23" s="251">
        <v>0</v>
      </c>
      <c r="H23" s="252">
        <f t="shared" si="1"/>
        <v>1</v>
      </c>
      <c r="I23" s="6"/>
      <c r="J23" s="5"/>
      <c r="K23" s="6"/>
    </row>
    <row r="24" spans="1:11" ht="24.75" customHeight="1">
      <c r="A24" s="120">
        <v>3</v>
      </c>
      <c r="B24" s="121" t="s">
        <v>99</v>
      </c>
      <c r="C24" s="251">
        <v>21</v>
      </c>
      <c r="D24" s="251">
        <v>12</v>
      </c>
      <c r="E24" s="252">
        <f t="shared" si="0"/>
        <v>33</v>
      </c>
      <c r="F24" s="251">
        <v>33</v>
      </c>
      <c r="G24" s="251">
        <v>23</v>
      </c>
      <c r="H24" s="252">
        <f t="shared" si="1"/>
        <v>56</v>
      </c>
      <c r="I24" s="6"/>
      <c r="J24" s="5"/>
      <c r="K24" s="6"/>
    </row>
    <row r="25" spans="1:11" ht="30.75" customHeight="1">
      <c r="A25" s="69"/>
      <c r="B25" s="37" t="s">
        <v>115</v>
      </c>
      <c r="C25" s="251">
        <v>8</v>
      </c>
      <c r="D25" s="251">
        <v>6</v>
      </c>
      <c r="E25" s="252">
        <f t="shared" si="0"/>
        <v>14</v>
      </c>
      <c r="F25" s="251">
        <v>9</v>
      </c>
      <c r="G25" s="251">
        <v>9</v>
      </c>
      <c r="H25" s="252">
        <f t="shared" si="1"/>
        <v>18</v>
      </c>
      <c r="I25" s="6"/>
      <c r="J25" s="5"/>
      <c r="K25" s="6"/>
    </row>
    <row r="26" spans="1:11" ht="30.75" customHeight="1">
      <c r="A26" s="69"/>
      <c r="B26" s="37" t="s">
        <v>100</v>
      </c>
      <c r="C26" s="251">
        <v>1</v>
      </c>
      <c r="D26" s="251">
        <v>2</v>
      </c>
      <c r="E26" s="252">
        <f t="shared" si="0"/>
        <v>3</v>
      </c>
      <c r="F26" s="251">
        <v>3</v>
      </c>
      <c r="G26" s="251">
        <v>3</v>
      </c>
      <c r="H26" s="252">
        <f t="shared" si="1"/>
        <v>6</v>
      </c>
      <c r="I26" s="6"/>
      <c r="J26" s="5"/>
      <c r="K26" s="6"/>
    </row>
    <row r="27" spans="1:11" ht="31.5" customHeight="1">
      <c r="A27" s="69"/>
      <c r="B27" s="37" t="s">
        <v>101</v>
      </c>
      <c r="C27" s="251">
        <v>1</v>
      </c>
      <c r="D27" s="251">
        <v>0</v>
      </c>
      <c r="E27" s="252">
        <f t="shared" si="0"/>
        <v>1</v>
      </c>
      <c r="F27" s="251">
        <v>1</v>
      </c>
      <c r="G27" s="251">
        <v>0</v>
      </c>
      <c r="H27" s="252">
        <f t="shared" si="1"/>
        <v>1</v>
      </c>
      <c r="I27" s="6"/>
      <c r="J27" s="5"/>
      <c r="K27" s="6"/>
    </row>
    <row r="28" spans="1:11" ht="30" customHeight="1">
      <c r="A28" s="69"/>
      <c r="B28" s="26" t="s">
        <v>166</v>
      </c>
      <c r="C28" s="251">
        <v>1</v>
      </c>
      <c r="D28" s="251">
        <v>1</v>
      </c>
      <c r="E28" s="252">
        <f t="shared" si="0"/>
        <v>2</v>
      </c>
      <c r="F28" s="251">
        <v>6</v>
      </c>
      <c r="G28" s="251">
        <v>4</v>
      </c>
      <c r="H28" s="252">
        <f t="shared" si="1"/>
        <v>10</v>
      </c>
      <c r="I28" s="6"/>
      <c r="J28" s="5"/>
      <c r="K28" s="6"/>
    </row>
    <row r="29" spans="1:11" ht="30" customHeight="1">
      <c r="A29" s="69"/>
      <c r="B29" s="26" t="s">
        <v>167</v>
      </c>
      <c r="C29" s="251">
        <v>0</v>
      </c>
      <c r="D29" s="251">
        <v>0</v>
      </c>
      <c r="E29" s="252">
        <f t="shared" si="0"/>
        <v>0</v>
      </c>
      <c r="F29" s="251">
        <v>0</v>
      </c>
      <c r="G29" s="251">
        <v>0</v>
      </c>
      <c r="H29" s="252">
        <f t="shared" si="1"/>
        <v>0</v>
      </c>
      <c r="I29" s="6"/>
      <c r="J29" s="5"/>
      <c r="K29" s="6"/>
    </row>
    <row r="30" spans="1:11" ht="30" customHeight="1">
      <c r="A30" s="69"/>
      <c r="B30" s="26" t="s">
        <v>102</v>
      </c>
      <c r="C30" s="251">
        <v>0</v>
      </c>
      <c r="D30" s="251">
        <v>0</v>
      </c>
      <c r="E30" s="252">
        <f t="shared" si="0"/>
        <v>0</v>
      </c>
      <c r="F30" s="251">
        <v>3</v>
      </c>
      <c r="G30" s="251">
        <v>0</v>
      </c>
      <c r="H30" s="252">
        <f t="shared" si="1"/>
        <v>3</v>
      </c>
      <c r="I30" s="6"/>
      <c r="J30" s="5"/>
      <c r="K30" s="6"/>
    </row>
    <row r="31" spans="1:11" ht="30" customHeight="1">
      <c r="A31" s="69"/>
      <c r="B31" s="26" t="s">
        <v>144</v>
      </c>
      <c r="C31" s="251">
        <v>9</v>
      </c>
      <c r="D31" s="251">
        <v>3</v>
      </c>
      <c r="E31" s="252">
        <f t="shared" si="0"/>
        <v>12</v>
      </c>
      <c r="F31" s="251">
        <v>10</v>
      </c>
      <c r="G31" s="251">
        <v>7</v>
      </c>
      <c r="H31" s="252">
        <f t="shared" si="1"/>
        <v>17</v>
      </c>
      <c r="I31" s="6"/>
      <c r="J31" s="5"/>
      <c r="K31" s="6"/>
    </row>
    <row r="32" spans="1:11" ht="30" customHeight="1">
      <c r="A32" s="69"/>
      <c r="B32" s="26" t="s">
        <v>145</v>
      </c>
      <c r="C32" s="251">
        <v>1</v>
      </c>
      <c r="D32" s="251">
        <v>0</v>
      </c>
      <c r="E32" s="252">
        <f t="shared" si="0"/>
        <v>1</v>
      </c>
      <c r="F32" s="251">
        <v>1</v>
      </c>
      <c r="G32" s="251">
        <v>0</v>
      </c>
      <c r="H32" s="252">
        <f t="shared" si="1"/>
        <v>1</v>
      </c>
      <c r="I32" s="6"/>
      <c r="J32" s="5"/>
      <c r="K32" s="6"/>
    </row>
    <row r="33" spans="1:11" ht="30" customHeight="1">
      <c r="A33" s="69"/>
      <c r="B33" s="26" t="s">
        <v>43</v>
      </c>
      <c r="C33" s="251">
        <v>0</v>
      </c>
      <c r="D33" s="251">
        <v>0</v>
      </c>
      <c r="E33" s="252">
        <f t="shared" si="0"/>
        <v>0</v>
      </c>
      <c r="F33" s="251">
        <v>0</v>
      </c>
      <c r="G33" s="251">
        <v>0</v>
      </c>
      <c r="H33" s="252">
        <f t="shared" si="1"/>
        <v>0</v>
      </c>
      <c r="I33" s="6"/>
      <c r="J33" s="5"/>
      <c r="K33" s="6"/>
    </row>
    <row r="34" spans="1:10" s="28" customFormat="1" ht="24.75" customHeight="1">
      <c r="A34" s="120">
        <v>4</v>
      </c>
      <c r="B34" s="119" t="s">
        <v>80</v>
      </c>
      <c r="C34" s="251">
        <f aca="true" t="shared" si="2" ref="C34:H34">C20+C22+C24</f>
        <v>125</v>
      </c>
      <c r="D34" s="251">
        <f t="shared" si="2"/>
        <v>32</v>
      </c>
      <c r="E34" s="252">
        <f t="shared" si="2"/>
        <v>157</v>
      </c>
      <c r="F34" s="251">
        <f t="shared" si="2"/>
        <v>168</v>
      </c>
      <c r="G34" s="251">
        <f t="shared" si="2"/>
        <v>58</v>
      </c>
      <c r="H34" s="252">
        <f t="shared" si="2"/>
        <v>226</v>
      </c>
      <c r="I34" s="27"/>
      <c r="J34" s="5"/>
    </row>
    <row r="35" spans="1:10" s="28" customFormat="1" ht="26.25" customHeight="1">
      <c r="A35" s="69"/>
      <c r="B35" s="26" t="s">
        <v>44</v>
      </c>
      <c r="C35" s="251">
        <v>0</v>
      </c>
      <c r="D35" s="251">
        <v>0</v>
      </c>
      <c r="E35" s="252">
        <f t="shared" si="0"/>
        <v>0</v>
      </c>
      <c r="F35" s="251">
        <v>0</v>
      </c>
      <c r="G35" s="251">
        <v>0</v>
      </c>
      <c r="H35" s="252">
        <f t="shared" si="1"/>
        <v>0</v>
      </c>
      <c r="I35" s="27"/>
      <c r="J35" s="5"/>
    </row>
    <row r="36" spans="1:10" s="28" customFormat="1" ht="24.75" customHeight="1">
      <c r="A36" s="69"/>
      <c r="B36" s="26" t="s">
        <v>108</v>
      </c>
      <c r="C36" s="251">
        <v>0</v>
      </c>
      <c r="D36" s="251">
        <v>0</v>
      </c>
      <c r="E36" s="252">
        <f t="shared" si="0"/>
        <v>0</v>
      </c>
      <c r="F36" s="251">
        <v>0</v>
      </c>
      <c r="G36" s="251">
        <v>0</v>
      </c>
      <c r="H36" s="252">
        <f t="shared" si="1"/>
        <v>0</v>
      </c>
      <c r="I36" s="27"/>
      <c r="J36" s="5"/>
    </row>
    <row r="37" spans="1:10" s="28" customFormat="1" ht="24.75" customHeight="1">
      <c r="A37" s="69"/>
      <c r="B37" s="26" t="s">
        <v>107</v>
      </c>
      <c r="C37" s="251">
        <v>3</v>
      </c>
      <c r="D37" s="251">
        <v>0</v>
      </c>
      <c r="E37" s="252">
        <f t="shared" si="0"/>
        <v>3</v>
      </c>
      <c r="F37" s="251">
        <v>3</v>
      </c>
      <c r="G37" s="251">
        <v>1</v>
      </c>
      <c r="H37" s="252">
        <f t="shared" si="1"/>
        <v>4</v>
      </c>
      <c r="I37" s="27"/>
      <c r="J37" s="5"/>
    </row>
    <row r="38" spans="1:10" s="28" customFormat="1" ht="24.75" customHeight="1">
      <c r="A38" s="70"/>
      <c r="B38" s="26" t="s">
        <v>160</v>
      </c>
      <c r="C38" s="251">
        <v>97</v>
      </c>
      <c r="D38" s="251">
        <v>28</v>
      </c>
      <c r="E38" s="252">
        <f t="shared" si="0"/>
        <v>125</v>
      </c>
      <c r="F38" s="251">
        <v>137</v>
      </c>
      <c r="G38" s="251">
        <v>48</v>
      </c>
      <c r="H38" s="252">
        <f t="shared" si="1"/>
        <v>185</v>
      </c>
      <c r="I38" s="27"/>
      <c r="J38" s="5"/>
    </row>
    <row r="39" spans="1:10" s="28" customFormat="1" ht="22.5" customHeight="1">
      <c r="A39" s="373" t="s">
        <v>86</v>
      </c>
      <c r="B39" s="374"/>
      <c r="C39" s="380"/>
      <c r="D39" s="380"/>
      <c r="E39" s="380"/>
      <c r="F39" s="380"/>
      <c r="G39" s="380"/>
      <c r="H39" s="380"/>
      <c r="I39" s="27"/>
      <c r="J39" s="5"/>
    </row>
    <row r="40" spans="1:10" s="28" customFormat="1" ht="16.5" customHeight="1">
      <c r="A40" s="12"/>
      <c r="B40" s="12"/>
      <c r="C40" s="12"/>
      <c r="D40" s="12"/>
      <c r="E40" s="12"/>
      <c r="F40" s="12"/>
      <c r="G40" s="12"/>
      <c r="H40" s="12"/>
      <c r="I40" s="27"/>
      <c r="J40" s="5"/>
    </row>
    <row r="41" spans="1:2" ht="12.75">
      <c r="A41" s="360" t="s">
        <v>81</v>
      </c>
      <c r="B41" s="360"/>
    </row>
    <row r="42" spans="1:2" ht="12.75">
      <c r="A42" s="360" t="s">
        <v>82</v>
      </c>
      <c r="B42" s="360"/>
    </row>
  </sheetData>
  <sheetProtection selectLockedCells="1" selectUnlockedCells="1"/>
  <mergeCells count="21">
    <mergeCell ref="A13:E13"/>
    <mergeCell ref="A14:H14"/>
    <mergeCell ref="A15:H15"/>
    <mergeCell ref="C39:H39"/>
    <mergeCell ref="C17:E17"/>
    <mergeCell ref="F17:H17"/>
    <mergeCell ref="A41:B41"/>
    <mergeCell ref="A42:B42"/>
    <mergeCell ref="A39:B39"/>
    <mergeCell ref="A17:A18"/>
    <mergeCell ref="B17:B18"/>
    <mergeCell ref="A1:H1"/>
    <mergeCell ref="A3:B3"/>
    <mergeCell ref="C3:H3"/>
    <mergeCell ref="A5:B5"/>
    <mergeCell ref="C5:H5"/>
    <mergeCell ref="A7:B7"/>
    <mergeCell ref="C7:H7"/>
    <mergeCell ref="A10:H10"/>
    <mergeCell ref="A11:H11"/>
    <mergeCell ref="A9:H9"/>
  </mergeCells>
  <printOptions horizontalCentered="1"/>
  <pageMargins left="0.7875" right="0.7875" top="0.7875000000000001" bottom="0.7875" header="0.5118055555555556" footer="0.5118055555555556"/>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9">
      <selection activeCell="E22" sqref="E22"/>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70" t="s">
        <v>156</v>
      </c>
      <c r="B1" s="370"/>
      <c r="C1" s="370"/>
      <c r="D1" s="370"/>
      <c r="E1" s="370"/>
      <c r="F1" s="370"/>
      <c r="G1" s="370"/>
      <c r="H1" s="370"/>
    </row>
    <row r="2" spans="2:8" ht="12.75">
      <c r="B2" s="1"/>
      <c r="C2" s="1"/>
      <c r="D2" s="1"/>
      <c r="E2" s="2"/>
      <c r="F2" s="1"/>
      <c r="G2" s="1"/>
      <c r="H2" s="1"/>
    </row>
    <row r="3" spans="2:8" ht="27.75" customHeight="1">
      <c r="B3" s="93" t="s">
        <v>40</v>
      </c>
      <c r="C3" s="391" t="s">
        <v>193</v>
      </c>
      <c r="D3" s="392"/>
      <c r="E3" s="392"/>
      <c r="F3" s="392"/>
      <c r="G3" s="392"/>
      <c r="H3" s="393"/>
    </row>
    <row r="4" spans="2:8" ht="15">
      <c r="B4" s="91"/>
      <c r="C4" s="1"/>
      <c r="D4" s="1"/>
      <c r="E4" s="2"/>
      <c r="F4" s="1"/>
      <c r="G4" s="1"/>
      <c r="H4" s="1"/>
    </row>
    <row r="5" spans="2:8" ht="15">
      <c r="B5" s="93" t="s">
        <v>77</v>
      </c>
      <c r="C5" s="383" t="s">
        <v>27</v>
      </c>
      <c r="D5" s="384"/>
      <c r="E5" s="384"/>
      <c r="F5" s="384"/>
      <c r="G5" s="384"/>
      <c r="H5" s="385"/>
    </row>
    <row r="6" spans="2:8" ht="15">
      <c r="B6" s="91"/>
      <c r="C6" s="1"/>
      <c r="D6" s="1"/>
      <c r="E6" s="4"/>
      <c r="F6" s="4"/>
      <c r="G6" s="4"/>
      <c r="H6" s="4"/>
    </row>
    <row r="7" spans="2:8" ht="15">
      <c r="B7" s="93" t="s">
        <v>78</v>
      </c>
      <c r="C7" s="383" t="s">
        <v>197</v>
      </c>
      <c r="D7" s="384"/>
      <c r="E7" s="384"/>
      <c r="F7" s="384"/>
      <c r="G7" s="384"/>
      <c r="H7" s="385"/>
    </row>
    <row r="8" spans="2:8" ht="12.75">
      <c r="B8" s="4"/>
      <c r="C8" s="4"/>
      <c r="D8" s="4"/>
      <c r="E8" s="4"/>
      <c r="F8" s="4"/>
      <c r="G8" s="4"/>
      <c r="H8" s="4"/>
    </row>
    <row r="9" spans="1:13" s="3" customFormat="1" ht="65.25" customHeight="1">
      <c r="A9" s="358" t="s">
        <v>58</v>
      </c>
      <c r="B9" s="358"/>
      <c r="C9" s="358"/>
      <c r="D9" s="358"/>
      <c r="E9" s="358"/>
      <c r="F9" s="358"/>
      <c r="G9" s="358"/>
      <c r="H9" s="358"/>
      <c r="I9" s="148"/>
      <c r="J9" s="148"/>
      <c r="K9" s="148"/>
      <c r="L9" s="148"/>
      <c r="M9" s="148"/>
    </row>
    <row r="10" spans="1:13" ht="55.5" customHeight="1">
      <c r="A10" s="358" t="s">
        <v>61</v>
      </c>
      <c r="B10" s="358"/>
      <c r="C10" s="358"/>
      <c r="D10" s="358"/>
      <c r="E10" s="358"/>
      <c r="F10" s="358"/>
      <c r="G10" s="358"/>
      <c r="H10" s="358"/>
      <c r="I10" s="17"/>
      <c r="J10" s="17"/>
      <c r="K10" s="17"/>
      <c r="L10" s="17"/>
      <c r="M10" s="3"/>
    </row>
    <row r="11" spans="1:13" ht="52.5" customHeight="1">
      <c r="A11" s="358" t="s">
        <v>191</v>
      </c>
      <c r="B11" s="358"/>
      <c r="C11" s="358"/>
      <c r="D11" s="358"/>
      <c r="E11" s="358"/>
      <c r="F11" s="358"/>
      <c r="G11" s="358"/>
      <c r="H11" s="358"/>
      <c r="I11" s="17"/>
      <c r="J11" s="17"/>
      <c r="K11" s="17"/>
      <c r="L11" s="17"/>
      <c r="M11" s="3"/>
    </row>
    <row r="12" spans="1:13" ht="19.5" customHeight="1">
      <c r="A12" s="115"/>
      <c r="B12" s="115"/>
      <c r="C12" s="115"/>
      <c r="D12" s="115"/>
      <c r="E12" s="115"/>
      <c r="F12" s="115"/>
      <c r="G12" s="115"/>
      <c r="H12" s="115"/>
      <c r="I12" s="17"/>
      <c r="J12" s="17"/>
      <c r="K12" s="17"/>
      <c r="L12" s="17"/>
      <c r="M12" s="3"/>
    </row>
    <row r="13" spans="1:13" ht="15.75" customHeight="1">
      <c r="A13" s="350" t="s">
        <v>87</v>
      </c>
      <c r="B13" s="350"/>
      <c r="C13" s="350"/>
      <c r="D13" s="350"/>
      <c r="E13" s="350"/>
      <c r="F13" s="350"/>
      <c r="G13" s="350"/>
      <c r="H13" s="350"/>
      <c r="I13" s="16"/>
      <c r="J13" s="16"/>
      <c r="K13" s="16"/>
      <c r="L13" s="16"/>
      <c r="M13" s="3"/>
    </row>
    <row r="14" spans="1:13" ht="17.25" customHeight="1">
      <c r="A14" s="350" t="s">
        <v>88</v>
      </c>
      <c r="B14" s="350"/>
      <c r="C14" s="350"/>
      <c r="D14" s="350"/>
      <c r="E14" s="350"/>
      <c r="F14" s="350"/>
      <c r="G14" s="350"/>
      <c r="H14" s="350"/>
      <c r="I14" s="16"/>
      <c r="J14" s="16"/>
      <c r="K14" s="16"/>
      <c r="L14" s="16"/>
      <c r="M14" s="16"/>
    </row>
    <row r="15" spans="1:13" ht="16.5" customHeight="1">
      <c r="A15" s="350" t="s">
        <v>89</v>
      </c>
      <c r="B15" s="350"/>
      <c r="C15" s="350"/>
      <c r="D15" s="350"/>
      <c r="E15" s="350"/>
      <c r="F15" s="350"/>
      <c r="G15" s="350"/>
      <c r="H15" s="350"/>
      <c r="I15" s="17"/>
      <c r="J15" s="17"/>
      <c r="K15" s="17"/>
      <c r="L15" s="17"/>
      <c r="M15" s="3"/>
    </row>
    <row r="16" spans="2:13" ht="12" customHeight="1" thickBot="1">
      <c r="B16" s="16"/>
      <c r="C16" s="17"/>
      <c r="D16" s="17"/>
      <c r="E16" s="17"/>
      <c r="F16" s="17"/>
      <c r="G16" s="17"/>
      <c r="H16" s="17"/>
      <c r="I16" s="17"/>
      <c r="J16" s="17"/>
      <c r="K16" s="17"/>
      <c r="L16" s="17"/>
      <c r="M16" s="3"/>
    </row>
    <row r="17" spans="1:8" ht="22.5" customHeight="1">
      <c r="A17" s="388" t="s">
        <v>130</v>
      </c>
      <c r="B17" s="386" t="s">
        <v>114</v>
      </c>
      <c r="C17" s="386" t="s">
        <v>91</v>
      </c>
      <c r="D17" s="386"/>
      <c r="E17" s="386"/>
      <c r="F17" s="386" t="s">
        <v>92</v>
      </c>
      <c r="G17" s="386"/>
      <c r="H17" s="387"/>
    </row>
    <row r="18" spans="1:8" ht="14.25" customHeight="1">
      <c r="A18" s="389"/>
      <c r="B18" s="390"/>
      <c r="C18" s="73" t="s">
        <v>84</v>
      </c>
      <c r="D18" s="73" t="s">
        <v>85</v>
      </c>
      <c r="E18" s="73" t="s">
        <v>80</v>
      </c>
      <c r="F18" s="73" t="s">
        <v>84</v>
      </c>
      <c r="G18" s="73" t="s">
        <v>85</v>
      </c>
      <c r="H18" s="133" t="s">
        <v>80</v>
      </c>
    </row>
    <row r="19" spans="1:8" ht="12" customHeight="1" thickBot="1">
      <c r="A19" s="134">
        <v>1</v>
      </c>
      <c r="B19" s="135">
        <v>2</v>
      </c>
      <c r="C19" s="135">
        <v>3</v>
      </c>
      <c r="D19" s="135">
        <v>4</v>
      </c>
      <c r="E19" s="135">
        <v>5</v>
      </c>
      <c r="F19" s="135">
        <v>6</v>
      </c>
      <c r="G19" s="135">
        <v>7</v>
      </c>
      <c r="H19" s="136">
        <v>8</v>
      </c>
    </row>
    <row r="20" spans="1:8" ht="21" customHeight="1">
      <c r="A20" s="131">
        <v>1</v>
      </c>
      <c r="B20" s="132" t="s">
        <v>162</v>
      </c>
      <c r="C20" s="253">
        <v>21</v>
      </c>
      <c r="D20" s="253">
        <v>6</v>
      </c>
      <c r="E20" s="254">
        <f>C20+D20</f>
        <v>27</v>
      </c>
      <c r="F20" s="253">
        <v>25</v>
      </c>
      <c r="G20" s="253">
        <v>7</v>
      </c>
      <c r="H20" s="254">
        <f>F20+G20</f>
        <v>32</v>
      </c>
    </row>
    <row r="21" spans="1:8" ht="31.5" customHeight="1">
      <c r="A21" s="77">
        <v>2</v>
      </c>
      <c r="B21" s="75" t="s">
        <v>161</v>
      </c>
      <c r="C21" s="255">
        <v>7</v>
      </c>
      <c r="D21" s="255">
        <v>5</v>
      </c>
      <c r="E21" s="254">
        <f>C21+D21</f>
        <v>12</v>
      </c>
      <c r="F21" s="255">
        <v>14</v>
      </c>
      <c r="G21" s="255">
        <v>10</v>
      </c>
      <c r="H21" s="254">
        <f>F21+G21</f>
        <v>24</v>
      </c>
    </row>
    <row r="22" spans="1:8" ht="31.5" customHeight="1">
      <c r="A22" s="78"/>
      <c r="B22" s="76" t="s">
        <v>163</v>
      </c>
      <c r="C22" s="255">
        <v>4</v>
      </c>
      <c r="D22" s="255">
        <v>1</v>
      </c>
      <c r="E22" s="254">
        <f>C22+D22</f>
        <v>5</v>
      </c>
      <c r="F22" s="255">
        <v>5</v>
      </c>
      <c r="G22" s="255">
        <v>1</v>
      </c>
      <c r="H22" s="254">
        <f>F22+G22</f>
        <v>6</v>
      </c>
    </row>
    <row r="23" spans="1:8" ht="15.75" customHeight="1">
      <c r="A23" s="390" t="s">
        <v>86</v>
      </c>
      <c r="B23" s="390"/>
      <c r="C23" s="353"/>
      <c r="D23" s="353"/>
      <c r="E23" s="353"/>
      <c r="F23" s="353"/>
      <c r="G23" s="353"/>
      <c r="H23" s="353"/>
    </row>
    <row r="25" spans="1:4" ht="14.25" customHeight="1">
      <c r="A25" s="293" t="s">
        <v>81</v>
      </c>
      <c r="B25" s="293"/>
      <c r="C25" s="63"/>
      <c r="D25" s="63"/>
    </row>
    <row r="26" spans="1:4" ht="15.75" customHeight="1">
      <c r="A26" s="293" t="s">
        <v>82</v>
      </c>
      <c r="B26" s="293"/>
      <c r="C26" s="293"/>
      <c r="D26" s="293"/>
    </row>
  </sheetData>
  <sheetProtection selectLockedCells="1" selectUnlockedCells="1"/>
  <mergeCells count="18">
    <mergeCell ref="A1:H1"/>
    <mergeCell ref="C3:H3"/>
    <mergeCell ref="C5:H5"/>
    <mergeCell ref="A25:B25"/>
    <mergeCell ref="A23:B23"/>
    <mergeCell ref="C23:H23"/>
    <mergeCell ref="A10:H10"/>
    <mergeCell ref="A11:H11"/>
    <mergeCell ref="A13:H13"/>
    <mergeCell ref="A14:H14"/>
    <mergeCell ref="A26:D26"/>
    <mergeCell ref="C7:H7"/>
    <mergeCell ref="C17:E17"/>
    <mergeCell ref="F17:H17"/>
    <mergeCell ref="A17:A18"/>
    <mergeCell ref="B17:B18"/>
    <mergeCell ref="A15:H15"/>
    <mergeCell ref="A9:H9"/>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3">
      <selection activeCell="C27" sqref="C27:H27"/>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70" t="s">
        <v>157</v>
      </c>
      <c r="B1" s="370"/>
      <c r="C1" s="370"/>
      <c r="D1" s="370"/>
      <c r="E1" s="370"/>
      <c r="F1" s="370"/>
      <c r="G1" s="370"/>
      <c r="H1" s="370"/>
    </row>
    <row r="2" spans="2:8" ht="12.75">
      <c r="B2" s="1"/>
      <c r="C2" s="1"/>
      <c r="D2" s="1"/>
      <c r="E2" s="2"/>
      <c r="F2" s="1"/>
      <c r="G2" s="1"/>
      <c r="H2" s="1"/>
    </row>
    <row r="3" spans="2:8" ht="33" customHeight="1">
      <c r="B3" s="93" t="s">
        <v>40</v>
      </c>
      <c r="C3" s="391" t="s">
        <v>193</v>
      </c>
      <c r="D3" s="392"/>
      <c r="E3" s="392"/>
      <c r="F3" s="392"/>
      <c r="G3" s="392"/>
      <c r="H3" s="393"/>
    </row>
    <row r="4" spans="2:8" ht="15">
      <c r="B4" s="91"/>
      <c r="C4" s="1"/>
      <c r="D4" s="1"/>
      <c r="E4" s="2"/>
      <c r="F4" s="1"/>
      <c r="G4" s="1"/>
      <c r="H4" s="1"/>
    </row>
    <row r="5" spans="2:8" ht="15">
      <c r="B5" s="93" t="s">
        <v>77</v>
      </c>
      <c r="C5" s="383" t="s">
        <v>27</v>
      </c>
      <c r="D5" s="384"/>
      <c r="E5" s="384"/>
      <c r="F5" s="384"/>
      <c r="G5" s="384"/>
      <c r="H5" s="385"/>
    </row>
    <row r="6" spans="2:8" ht="15">
      <c r="B6" s="91"/>
      <c r="C6" s="1"/>
      <c r="D6" s="1"/>
      <c r="E6" s="4"/>
      <c r="F6" s="4"/>
      <c r="G6" s="4"/>
      <c r="H6" s="4"/>
    </row>
    <row r="7" spans="2:8" ht="15">
      <c r="B7" s="93" t="s">
        <v>78</v>
      </c>
      <c r="C7" s="383" t="s">
        <v>197</v>
      </c>
      <c r="D7" s="384"/>
      <c r="E7" s="384"/>
      <c r="F7" s="384"/>
      <c r="G7" s="384"/>
      <c r="H7" s="385"/>
    </row>
    <row r="8" spans="2:8" ht="12.75">
      <c r="B8" s="4"/>
      <c r="C8" s="4"/>
      <c r="D8" s="4"/>
      <c r="E8" s="4"/>
      <c r="F8" s="4"/>
      <c r="G8" s="4"/>
      <c r="H8" s="4"/>
    </row>
    <row r="9" spans="1:13" s="3" customFormat="1" ht="65.25" customHeight="1">
      <c r="A9" s="358" t="s">
        <v>58</v>
      </c>
      <c r="B9" s="358"/>
      <c r="C9" s="358"/>
      <c r="D9" s="358"/>
      <c r="E9" s="358"/>
      <c r="F9" s="358"/>
      <c r="G9" s="358"/>
      <c r="H9" s="358"/>
      <c r="I9" s="148"/>
      <c r="J9" s="148"/>
      <c r="K9" s="148"/>
      <c r="L9" s="148"/>
      <c r="M9" s="148"/>
    </row>
    <row r="10" spans="1:8" ht="40.5" customHeight="1">
      <c r="A10" s="358" t="s">
        <v>62</v>
      </c>
      <c r="B10" s="398"/>
      <c r="C10" s="398"/>
      <c r="D10" s="398"/>
      <c r="E10" s="398"/>
      <c r="F10" s="398"/>
      <c r="G10" s="398"/>
      <c r="H10" s="398"/>
    </row>
    <row r="11" spans="1:8" ht="79.5" customHeight="1">
      <c r="A11" s="358" t="s">
        <v>60</v>
      </c>
      <c r="B11" s="358"/>
      <c r="C11" s="358"/>
      <c r="D11" s="358"/>
      <c r="E11" s="358"/>
      <c r="F11" s="358"/>
      <c r="G11" s="358"/>
      <c r="H11" s="358"/>
    </row>
    <row r="12" spans="1:8" ht="42.75" customHeight="1">
      <c r="A12" s="358" t="s">
        <v>74</v>
      </c>
      <c r="B12" s="358"/>
      <c r="C12" s="358"/>
      <c r="D12" s="358"/>
      <c r="E12" s="358"/>
      <c r="F12" s="358"/>
      <c r="G12" s="358"/>
      <c r="H12" s="358"/>
    </row>
    <row r="13" spans="1:8" ht="19.5" customHeight="1">
      <c r="A13" s="115"/>
      <c r="B13" s="115"/>
      <c r="C13" s="115"/>
      <c r="D13" s="115"/>
      <c r="E13" s="115"/>
      <c r="F13" s="115"/>
      <c r="G13" s="115"/>
      <c r="H13" s="115"/>
    </row>
    <row r="14" spans="1:13" ht="15.75" customHeight="1">
      <c r="A14" s="350" t="s">
        <v>87</v>
      </c>
      <c r="B14" s="350"/>
      <c r="C14" s="350"/>
      <c r="D14" s="350"/>
      <c r="E14" s="350"/>
      <c r="F14" s="350"/>
      <c r="G14" s="350"/>
      <c r="H14" s="350"/>
      <c r="I14" s="16"/>
      <c r="J14" s="16"/>
      <c r="K14" s="16"/>
      <c r="L14" s="16"/>
      <c r="M14" s="3"/>
    </row>
    <row r="15" spans="1:13" ht="17.25" customHeight="1">
      <c r="A15" s="350" t="s">
        <v>88</v>
      </c>
      <c r="B15" s="350"/>
      <c r="C15" s="350"/>
      <c r="D15" s="350"/>
      <c r="E15" s="350"/>
      <c r="F15" s="350"/>
      <c r="G15" s="350"/>
      <c r="H15" s="350"/>
      <c r="I15" s="16"/>
      <c r="J15" s="16"/>
      <c r="K15" s="16"/>
      <c r="L15" s="16"/>
      <c r="M15" s="16"/>
    </row>
    <row r="16" spans="1:13" ht="16.5" customHeight="1">
      <c r="A16" s="350" t="s">
        <v>89</v>
      </c>
      <c r="B16" s="350"/>
      <c r="C16" s="350"/>
      <c r="D16" s="350"/>
      <c r="E16" s="350"/>
      <c r="F16" s="350"/>
      <c r="G16" s="350"/>
      <c r="H16" s="350"/>
      <c r="I16" s="17"/>
      <c r="J16" s="17"/>
      <c r="K16" s="17"/>
      <c r="L16" s="17"/>
      <c r="M16" s="3"/>
    </row>
    <row r="17" spans="2:13" ht="12" customHeight="1" thickBot="1">
      <c r="B17" s="16"/>
      <c r="C17" s="17"/>
      <c r="D17" s="17"/>
      <c r="E17" s="17"/>
      <c r="F17" s="17"/>
      <c r="G17" s="17"/>
      <c r="H17" s="17"/>
      <c r="I17" s="17"/>
      <c r="J17" s="17"/>
      <c r="K17" s="17"/>
      <c r="L17" s="17"/>
      <c r="M17" s="3"/>
    </row>
    <row r="18" spans="1:8" ht="19.5" customHeight="1">
      <c r="A18" s="396" t="s">
        <v>130</v>
      </c>
      <c r="B18" s="394" t="s">
        <v>147</v>
      </c>
      <c r="C18" s="394" t="s">
        <v>91</v>
      </c>
      <c r="D18" s="394"/>
      <c r="E18" s="394"/>
      <c r="F18" s="394" t="s">
        <v>92</v>
      </c>
      <c r="G18" s="394"/>
      <c r="H18" s="395"/>
    </row>
    <row r="19" spans="1:8" ht="18.75" customHeight="1">
      <c r="A19" s="397"/>
      <c r="B19" s="366"/>
      <c r="C19" s="72" t="s">
        <v>84</v>
      </c>
      <c r="D19" s="72" t="s">
        <v>85</v>
      </c>
      <c r="E19" s="72" t="s">
        <v>80</v>
      </c>
      <c r="F19" s="72" t="s">
        <v>84</v>
      </c>
      <c r="G19" s="72" t="s">
        <v>85</v>
      </c>
      <c r="H19" s="110" t="s">
        <v>80</v>
      </c>
    </row>
    <row r="20" spans="1:8" ht="13.5" customHeight="1" thickBot="1">
      <c r="A20" s="137">
        <v>1</v>
      </c>
      <c r="B20" s="138">
        <v>2</v>
      </c>
      <c r="C20" s="138">
        <v>3</v>
      </c>
      <c r="D20" s="138">
        <v>4</v>
      </c>
      <c r="E20" s="138">
        <v>5</v>
      </c>
      <c r="F20" s="138">
        <v>6</v>
      </c>
      <c r="G20" s="138">
        <v>7</v>
      </c>
      <c r="H20" s="139">
        <v>8</v>
      </c>
    </row>
    <row r="21" spans="1:8" ht="27" customHeight="1">
      <c r="A21" s="78">
        <v>1</v>
      </c>
      <c r="B21" s="109" t="s">
        <v>118</v>
      </c>
      <c r="C21" s="246">
        <v>21</v>
      </c>
      <c r="D21" s="246">
        <v>11</v>
      </c>
      <c r="E21" s="249">
        <f>C21+D21</f>
        <v>32</v>
      </c>
      <c r="F21" s="246">
        <v>28</v>
      </c>
      <c r="G21" s="246">
        <v>15</v>
      </c>
      <c r="H21" s="249">
        <f>F21+G21</f>
        <v>43</v>
      </c>
    </row>
    <row r="22" spans="1:8" ht="21" customHeight="1">
      <c r="A22" s="42">
        <v>2</v>
      </c>
      <c r="B22" s="44" t="s">
        <v>141</v>
      </c>
      <c r="C22" s="247">
        <v>69</v>
      </c>
      <c r="D22" s="247">
        <v>12</v>
      </c>
      <c r="E22" s="249">
        <f>C22+D22</f>
        <v>81</v>
      </c>
      <c r="F22" s="247">
        <v>95</v>
      </c>
      <c r="G22" s="247">
        <v>26</v>
      </c>
      <c r="H22" s="249">
        <f>F22+G22</f>
        <v>121</v>
      </c>
    </row>
    <row r="23" spans="1:8" ht="21" customHeight="1">
      <c r="A23" s="42">
        <v>3</v>
      </c>
      <c r="B23" s="44" t="s">
        <v>116</v>
      </c>
      <c r="C23" s="247">
        <v>17</v>
      </c>
      <c r="D23" s="247">
        <v>4</v>
      </c>
      <c r="E23" s="249">
        <f>C23+D23</f>
        <v>21</v>
      </c>
      <c r="F23" s="247">
        <v>21</v>
      </c>
      <c r="G23" s="247">
        <v>5</v>
      </c>
      <c r="H23" s="249">
        <f>F23+G23</f>
        <v>26</v>
      </c>
    </row>
    <row r="24" spans="1:8" ht="21" customHeight="1">
      <c r="A24" s="42">
        <v>4</v>
      </c>
      <c r="B24" s="44" t="s">
        <v>117</v>
      </c>
      <c r="C24" s="247">
        <v>18</v>
      </c>
      <c r="D24" s="247">
        <v>5</v>
      </c>
      <c r="E24" s="249">
        <f>C24+D24</f>
        <v>23</v>
      </c>
      <c r="F24" s="247">
        <v>24</v>
      </c>
      <c r="G24" s="247">
        <v>12</v>
      </c>
      <c r="H24" s="249">
        <f>F24+G24</f>
        <v>36</v>
      </c>
    </row>
    <row r="25" spans="1:8" ht="15.75" customHeight="1">
      <c r="A25" s="390" t="s">
        <v>86</v>
      </c>
      <c r="B25" s="390"/>
      <c r="C25" s="399"/>
      <c r="D25" s="399"/>
      <c r="E25" s="399"/>
      <c r="F25" s="399"/>
      <c r="G25" s="399"/>
      <c r="H25" s="399"/>
    </row>
    <row r="28" spans="1:4" ht="14.25" customHeight="1">
      <c r="A28" s="293" t="s">
        <v>81</v>
      </c>
      <c r="B28" s="293"/>
      <c r="C28" s="63"/>
      <c r="D28" s="63"/>
    </row>
    <row r="29" spans="1:4" ht="15.75" customHeight="1">
      <c r="A29" s="293" t="s">
        <v>82</v>
      </c>
      <c r="B29" s="293"/>
      <c r="C29" s="293"/>
      <c r="D29" s="293"/>
    </row>
  </sheetData>
  <sheetProtection selectLockedCells="1" selectUnlockedCells="1"/>
  <mergeCells count="19">
    <mergeCell ref="A9:H9"/>
    <mergeCell ref="A12:H12"/>
    <mergeCell ref="A14:H14"/>
    <mergeCell ref="A15:H15"/>
    <mergeCell ref="A11:H11"/>
    <mergeCell ref="A16:H16"/>
    <mergeCell ref="A25:B25"/>
    <mergeCell ref="C25:H25"/>
    <mergeCell ref="A28:B28"/>
    <mergeCell ref="A29:D29"/>
    <mergeCell ref="C7:H7"/>
    <mergeCell ref="A1:H1"/>
    <mergeCell ref="C3:H3"/>
    <mergeCell ref="C18:E18"/>
    <mergeCell ref="F18:H18"/>
    <mergeCell ref="C5:H5"/>
    <mergeCell ref="A18:A19"/>
    <mergeCell ref="B18:B19"/>
    <mergeCell ref="A10:H10"/>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1">
      <selection activeCell="C7" sqref="C7:D7"/>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59" t="s">
        <v>75</v>
      </c>
      <c r="B1" s="359"/>
      <c r="C1" s="359"/>
      <c r="D1" s="359"/>
    </row>
    <row r="2" spans="3:4" ht="11.25" customHeight="1">
      <c r="C2" s="29"/>
      <c r="D2" s="30"/>
    </row>
    <row r="3" spans="1:4" ht="30" customHeight="1">
      <c r="A3" s="405" t="s">
        <v>40</v>
      </c>
      <c r="B3" s="405"/>
      <c r="C3" s="406" t="s">
        <v>193</v>
      </c>
      <c r="D3" s="406"/>
    </row>
    <row r="4" spans="1:4" ht="15">
      <c r="A4" s="91"/>
      <c r="B4" s="91"/>
      <c r="C4" s="194"/>
      <c r="D4" s="194"/>
    </row>
    <row r="5" spans="1:4" ht="15">
      <c r="A5" s="407" t="s">
        <v>77</v>
      </c>
      <c r="B5" s="407"/>
      <c r="C5" s="408" t="s">
        <v>27</v>
      </c>
      <c r="D5" s="408"/>
    </row>
    <row r="6" spans="1:4" ht="15">
      <c r="A6" s="91"/>
      <c r="B6" s="91"/>
      <c r="C6" s="194"/>
      <c r="D6" s="194"/>
    </row>
    <row r="7" spans="1:4" ht="13.5" customHeight="1">
      <c r="A7" s="400" t="s">
        <v>78</v>
      </c>
      <c r="B7" s="400"/>
      <c r="C7" s="351" t="s">
        <v>197</v>
      </c>
      <c r="D7" s="351"/>
    </row>
    <row r="8" spans="1:2" ht="15">
      <c r="A8" s="91"/>
      <c r="B8" s="91"/>
    </row>
    <row r="9" spans="1:4" ht="42.75" customHeight="1">
      <c r="A9" s="403" t="s">
        <v>54</v>
      </c>
      <c r="B9" s="403"/>
      <c r="C9" s="403"/>
      <c r="D9" s="403"/>
    </row>
    <row r="10" spans="1:4" ht="39" customHeight="1">
      <c r="A10" s="403" t="s">
        <v>50</v>
      </c>
      <c r="B10" s="403"/>
      <c r="C10" s="403"/>
      <c r="D10" s="403"/>
    </row>
    <row r="11" spans="1:2" ht="15">
      <c r="A11" s="91"/>
      <c r="B11" s="91"/>
    </row>
    <row r="12" spans="1:4" ht="14.25" customHeight="1">
      <c r="A12" s="404" t="s">
        <v>76</v>
      </c>
      <c r="B12" s="404"/>
      <c r="C12" s="404"/>
      <c r="D12" s="404"/>
    </row>
    <row r="13" spans="1:11" ht="13.5" customHeight="1">
      <c r="A13" s="350" t="s">
        <v>89</v>
      </c>
      <c r="B13" s="350"/>
      <c r="C13" s="350"/>
      <c r="D13" s="350"/>
      <c r="K13" s="23"/>
    </row>
    <row r="14" spans="1:3" ht="12" customHeight="1" thickBot="1">
      <c r="A14" s="16"/>
      <c r="B14" s="17"/>
      <c r="C14" s="17"/>
    </row>
    <row r="15" spans="1:4" ht="20.25" customHeight="1">
      <c r="A15" s="375" t="s">
        <v>93</v>
      </c>
      <c r="B15" s="377" t="s">
        <v>146</v>
      </c>
      <c r="C15" s="377" t="s">
        <v>159</v>
      </c>
      <c r="D15" s="411"/>
    </row>
    <row r="16" spans="1:4" s="23" customFormat="1" ht="18.75" customHeight="1">
      <c r="A16" s="376"/>
      <c r="B16" s="378"/>
      <c r="C16" s="71" t="s">
        <v>91</v>
      </c>
      <c r="D16" s="127" t="s">
        <v>92</v>
      </c>
    </row>
    <row r="17" spans="1:4" ht="15.75" customHeight="1" thickBot="1">
      <c r="A17" s="141">
        <v>1</v>
      </c>
      <c r="B17" s="142">
        <v>2</v>
      </c>
      <c r="C17" s="142">
        <v>3</v>
      </c>
      <c r="D17" s="143">
        <v>4</v>
      </c>
    </row>
    <row r="18" spans="1:4" ht="27" customHeight="1">
      <c r="A18" s="140">
        <v>1</v>
      </c>
      <c r="B18" s="126" t="s">
        <v>55</v>
      </c>
      <c r="C18" s="250">
        <v>0</v>
      </c>
      <c r="D18" s="250">
        <v>0</v>
      </c>
    </row>
    <row r="19" spans="1:4" ht="27.75" customHeight="1">
      <c r="A19" s="10">
        <v>2</v>
      </c>
      <c r="B19" s="25" t="s">
        <v>164</v>
      </c>
      <c r="C19" s="251">
        <v>0</v>
      </c>
      <c r="D19" s="251">
        <v>0</v>
      </c>
    </row>
    <row r="20" spans="1:4" ht="27.75" customHeight="1">
      <c r="A20" s="10">
        <v>3</v>
      </c>
      <c r="B20" s="25" t="s">
        <v>165</v>
      </c>
      <c r="C20" s="251">
        <v>0</v>
      </c>
      <c r="D20" s="251">
        <v>0</v>
      </c>
    </row>
    <row r="21" spans="1:4" ht="27" customHeight="1">
      <c r="A21" s="10">
        <v>4</v>
      </c>
      <c r="B21" s="25" t="s">
        <v>103</v>
      </c>
      <c r="C21" s="251">
        <v>0</v>
      </c>
      <c r="D21" s="251">
        <v>0</v>
      </c>
    </row>
    <row r="22" spans="1:4" ht="27" customHeight="1">
      <c r="A22" s="10">
        <v>5</v>
      </c>
      <c r="B22" s="79" t="s">
        <v>80</v>
      </c>
      <c r="C22" s="256">
        <v>0</v>
      </c>
      <c r="D22" s="256">
        <v>0</v>
      </c>
    </row>
    <row r="23" spans="1:4" ht="27" customHeight="1">
      <c r="A23" s="378" t="s">
        <v>86</v>
      </c>
      <c r="B23" s="378"/>
      <c r="C23" s="402"/>
      <c r="D23" s="402"/>
    </row>
    <row r="24" spans="1:4" ht="15" customHeight="1">
      <c r="A24" s="12"/>
      <c r="B24" s="12"/>
      <c r="C24" s="31"/>
      <c r="D24" s="31"/>
    </row>
    <row r="25" spans="1:4" ht="99.75" customHeight="1">
      <c r="A25" s="409" t="s">
        <v>57</v>
      </c>
      <c r="B25" s="410"/>
      <c r="C25" s="410"/>
      <c r="D25" s="410"/>
    </row>
    <row r="26" spans="1:4" ht="159.75" customHeight="1">
      <c r="A26" s="409" t="s">
        <v>47</v>
      </c>
      <c r="B26" s="409"/>
      <c r="C26" s="409"/>
      <c r="D26" s="409"/>
    </row>
    <row r="27" spans="1:4" ht="38.25" customHeight="1">
      <c r="A27" s="401" t="s">
        <v>192</v>
      </c>
      <c r="B27" s="401"/>
      <c r="C27" s="401"/>
      <c r="D27" s="401"/>
    </row>
    <row r="28" spans="1:4" ht="27" customHeight="1">
      <c r="A28" s="401" t="s">
        <v>189</v>
      </c>
      <c r="B28" s="401"/>
      <c r="C28" s="401"/>
      <c r="D28" s="401"/>
    </row>
    <row r="29" spans="1:4" ht="19.5" customHeight="1">
      <c r="A29" s="103"/>
      <c r="B29" s="103"/>
      <c r="C29" s="103"/>
      <c r="D29" s="103"/>
    </row>
    <row r="30" spans="1:2" ht="15.75" customHeight="1">
      <c r="A30" s="360" t="s">
        <v>81</v>
      </c>
      <c r="B30" s="360"/>
    </row>
    <row r="31" spans="1:2" ht="15.75" customHeight="1">
      <c r="A31" s="360" t="s">
        <v>82</v>
      </c>
      <c r="B31" s="360"/>
    </row>
  </sheetData>
  <sheetProtection selectLockedCells="1" selectUnlockedCells="1"/>
  <mergeCells count="22">
    <mergeCell ref="A30:B30"/>
    <mergeCell ref="A31:B31"/>
    <mergeCell ref="A15:A16"/>
    <mergeCell ref="B15:B16"/>
    <mergeCell ref="A25:D25"/>
    <mergeCell ref="A26:D26"/>
    <mergeCell ref="C15:D15"/>
    <mergeCell ref="A23:B23"/>
    <mergeCell ref="A28:D28"/>
    <mergeCell ref="A1:D1"/>
    <mergeCell ref="A3:B3"/>
    <mergeCell ref="C3:D3"/>
    <mergeCell ref="A5:B5"/>
    <mergeCell ref="C5:D5"/>
    <mergeCell ref="A7:B7"/>
    <mergeCell ref="C7:D7"/>
    <mergeCell ref="A27:D27"/>
    <mergeCell ref="C23:D23"/>
    <mergeCell ref="A10:D10"/>
    <mergeCell ref="A9:D9"/>
    <mergeCell ref="A12:D12"/>
    <mergeCell ref="A13:D13"/>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22"/>
  <sheetViews>
    <sheetView tabSelected="1" view="pageBreakPreview" zoomScale="120" zoomScaleSheetLayoutView="120" workbookViewId="0" topLeftCell="B10">
      <selection activeCell="F17" sqref="F17"/>
    </sheetView>
  </sheetViews>
  <sheetFormatPr defaultColWidth="9.140625" defaultRowHeight="12.75"/>
  <cols>
    <col min="1" max="1" width="18.140625" style="83" customWidth="1"/>
    <col min="2" max="3" width="14.7109375" style="83" customWidth="1"/>
    <col min="4" max="10" width="16.7109375" style="83" customWidth="1"/>
    <col min="11" max="11" width="10.8515625" style="83" customWidth="1"/>
    <col min="12" max="16384" width="9.140625" style="83" customWidth="1"/>
  </cols>
  <sheetData>
    <row r="1" spans="1:11" ht="15.75">
      <c r="A1" s="414" t="s">
        <v>177</v>
      </c>
      <c r="B1" s="414"/>
      <c r="C1" s="414"/>
      <c r="D1" s="414"/>
      <c r="E1" s="414"/>
      <c r="F1" s="414"/>
      <c r="G1" s="414"/>
      <c r="H1" s="414"/>
      <c r="I1" s="414"/>
      <c r="J1" s="414"/>
      <c r="K1" s="414"/>
    </row>
    <row r="2" s="3" customFormat="1" ht="12.75"/>
    <row r="3" spans="1:11" s="3" customFormat="1" ht="15">
      <c r="A3" s="415" t="s">
        <v>40</v>
      </c>
      <c r="B3" s="415"/>
      <c r="C3" s="383" t="s">
        <v>193</v>
      </c>
      <c r="D3" s="384"/>
      <c r="E3" s="384"/>
      <c r="F3" s="384"/>
      <c r="G3" s="384"/>
      <c r="H3" s="384"/>
      <c r="I3" s="384"/>
      <c r="J3" s="384"/>
      <c r="K3" s="385"/>
    </row>
    <row r="4" spans="1:7" s="3" customFormat="1" ht="15">
      <c r="A4" s="91"/>
      <c r="B4" s="95"/>
      <c r="C4" s="6"/>
      <c r="D4" s="6"/>
      <c r="E4" s="6"/>
      <c r="F4" s="6"/>
      <c r="G4" s="6"/>
    </row>
    <row r="5" spans="1:11" s="3" customFormat="1" ht="15">
      <c r="A5" s="415" t="s">
        <v>77</v>
      </c>
      <c r="B5" s="415"/>
      <c r="C5" s="383" t="s">
        <v>27</v>
      </c>
      <c r="D5" s="384"/>
      <c r="E5" s="384"/>
      <c r="F5" s="384"/>
      <c r="G5" s="384"/>
      <c r="H5" s="384"/>
      <c r="I5" s="384"/>
      <c r="J5" s="384"/>
      <c r="K5" s="385"/>
    </row>
    <row r="6" spans="1:7" s="3" customFormat="1" ht="15">
      <c r="A6" s="91"/>
      <c r="B6" s="91"/>
      <c r="C6" s="4"/>
      <c r="D6" s="4"/>
      <c r="E6" s="4"/>
      <c r="F6" s="6"/>
      <c r="G6" s="6"/>
    </row>
    <row r="7" spans="1:11" s="3" customFormat="1" ht="15">
      <c r="A7" s="415" t="s">
        <v>78</v>
      </c>
      <c r="B7" s="415"/>
      <c r="C7" s="383" t="s">
        <v>197</v>
      </c>
      <c r="D7" s="384"/>
      <c r="E7" s="384"/>
      <c r="F7" s="384"/>
      <c r="G7" s="384"/>
      <c r="H7" s="384"/>
      <c r="I7" s="384"/>
      <c r="J7" s="384"/>
      <c r="K7" s="385"/>
    </row>
    <row r="8" spans="1:11" s="3" customFormat="1" ht="15">
      <c r="A8" s="91"/>
      <c r="B8" s="91"/>
      <c r="C8" s="4"/>
      <c r="D8" s="4"/>
      <c r="E8" s="4"/>
      <c r="F8" s="4"/>
      <c r="G8" s="4"/>
      <c r="H8" s="4"/>
      <c r="I8" s="4"/>
      <c r="J8" s="4"/>
      <c r="K8" s="4"/>
    </row>
    <row r="9" spans="1:11" s="3" customFormat="1" ht="39" customHeight="1">
      <c r="A9" s="423" t="s">
        <v>51</v>
      </c>
      <c r="B9" s="424"/>
      <c r="C9" s="424"/>
      <c r="D9" s="424"/>
      <c r="E9" s="424"/>
      <c r="F9" s="424"/>
      <c r="G9" s="424"/>
      <c r="H9" s="424"/>
      <c r="I9" s="424"/>
      <c r="J9" s="424"/>
      <c r="K9" s="424"/>
    </row>
    <row r="10" spans="1:11" s="3" customFormat="1" ht="27" customHeight="1">
      <c r="A10" s="339" t="s">
        <v>70</v>
      </c>
      <c r="B10" s="339"/>
      <c r="C10" s="339"/>
      <c r="D10" s="339"/>
      <c r="E10" s="339"/>
      <c r="F10" s="339"/>
      <c r="G10" s="339"/>
      <c r="H10" s="339"/>
      <c r="I10" s="339"/>
      <c r="J10" s="339"/>
      <c r="K10" s="339"/>
    </row>
    <row r="11" spans="1:11" s="3" customFormat="1" ht="150.75" customHeight="1">
      <c r="A11" s="412" t="s">
        <v>0</v>
      </c>
      <c r="B11" s="413"/>
      <c r="C11" s="413"/>
      <c r="D11" s="413"/>
      <c r="E11" s="413"/>
      <c r="F11" s="413"/>
      <c r="G11" s="413"/>
      <c r="H11" s="413"/>
      <c r="I11" s="413"/>
      <c r="J11" s="413"/>
      <c r="K11" s="413"/>
    </row>
    <row r="12" ht="13.5" thickBot="1"/>
    <row r="13" spans="1:11" ht="29.25" customHeight="1">
      <c r="A13" s="425" t="s">
        <v>174</v>
      </c>
      <c r="B13" s="416" t="s">
        <v>175</v>
      </c>
      <c r="C13" s="416"/>
      <c r="D13" s="416"/>
      <c r="E13" s="416"/>
      <c r="F13" s="416" t="s">
        <v>176</v>
      </c>
      <c r="G13" s="416"/>
      <c r="H13" s="416"/>
      <c r="I13" s="416"/>
      <c r="J13" s="416"/>
      <c r="K13" s="417"/>
    </row>
    <row r="14" spans="1:11" ht="12.75">
      <c r="A14" s="426"/>
      <c r="B14" s="418" t="s">
        <v>168</v>
      </c>
      <c r="C14" s="418"/>
      <c r="D14" s="418" t="s">
        <v>169</v>
      </c>
      <c r="E14" s="418" t="s">
        <v>46</v>
      </c>
      <c r="F14" s="418" t="s">
        <v>169</v>
      </c>
      <c r="G14" s="418" t="s">
        <v>42</v>
      </c>
      <c r="H14" s="418"/>
      <c r="I14" s="418"/>
      <c r="J14" s="418"/>
      <c r="K14" s="422" t="s">
        <v>170</v>
      </c>
    </row>
    <row r="15" spans="1:11" ht="38.25">
      <c r="A15" s="426"/>
      <c r="B15" s="84" t="s">
        <v>171</v>
      </c>
      <c r="C15" s="84" t="s">
        <v>105</v>
      </c>
      <c r="D15" s="418"/>
      <c r="E15" s="418"/>
      <c r="F15" s="418"/>
      <c r="G15" s="84" t="s">
        <v>80</v>
      </c>
      <c r="H15" s="84" t="s">
        <v>104</v>
      </c>
      <c r="I15" s="84" t="s">
        <v>106</v>
      </c>
      <c r="J15" s="84" t="s">
        <v>45</v>
      </c>
      <c r="K15" s="422"/>
    </row>
    <row r="16" spans="1:11" ht="13.5" thickBot="1">
      <c r="A16" s="427"/>
      <c r="B16" s="144">
        <v>1</v>
      </c>
      <c r="C16" s="144">
        <v>2</v>
      </c>
      <c r="D16" s="144">
        <v>3</v>
      </c>
      <c r="E16" s="144">
        <v>4</v>
      </c>
      <c r="F16" s="144" t="s">
        <v>172</v>
      </c>
      <c r="G16" s="144" t="s">
        <v>173</v>
      </c>
      <c r="H16" s="144">
        <v>7</v>
      </c>
      <c r="I16" s="144">
        <v>8</v>
      </c>
      <c r="J16" s="144">
        <v>9</v>
      </c>
      <c r="K16" s="145">
        <v>10</v>
      </c>
    </row>
    <row r="17" spans="1:11" ht="12.75">
      <c r="A17" s="96" t="s">
        <v>194</v>
      </c>
      <c r="B17" s="96">
        <v>7</v>
      </c>
      <c r="C17" s="96">
        <v>21</v>
      </c>
      <c r="D17" s="264">
        <v>988649.44</v>
      </c>
      <c r="E17" s="257">
        <v>988649.44</v>
      </c>
      <c r="F17" s="257">
        <f>G17</f>
        <v>458463.02</v>
      </c>
      <c r="G17" s="264">
        <f>H17</f>
        <v>458463.02</v>
      </c>
      <c r="H17" s="264">
        <v>458463.02</v>
      </c>
      <c r="I17" s="264">
        <v>0</v>
      </c>
      <c r="J17" s="264">
        <v>0</v>
      </c>
      <c r="K17" s="264">
        <v>0</v>
      </c>
    </row>
    <row r="18" spans="1:11" ht="25.5" customHeight="1">
      <c r="A18" s="96" t="s">
        <v>86</v>
      </c>
      <c r="B18" s="419" t="s">
        <v>200</v>
      </c>
      <c r="C18" s="420"/>
      <c r="D18" s="420"/>
      <c r="E18" s="420"/>
      <c r="F18" s="420"/>
      <c r="G18" s="420"/>
      <c r="H18" s="420"/>
      <c r="I18" s="420"/>
      <c r="J18" s="420"/>
      <c r="K18" s="421"/>
    </row>
    <row r="21" spans="1:10" s="3" customFormat="1" ht="12.75">
      <c r="A21" s="360" t="s">
        <v>81</v>
      </c>
      <c r="B21" s="360"/>
      <c r="C21" s="360"/>
      <c r="D21" s="360"/>
      <c r="E21" s="360"/>
      <c r="F21" s="360"/>
      <c r="G21" s="32"/>
      <c r="H21" s="360"/>
      <c r="I21" s="360"/>
      <c r="J21" s="33"/>
    </row>
    <row r="22" spans="1:10" s="3" customFormat="1" ht="12.75">
      <c r="A22" s="360" t="s">
        <v>82</v>
      </c>
      <c r="B22" s="360"/>
      <c r="C22" s="360"/>
      <c r="D22" s="360"/>
      <c r="E22" s="33"/>
      <c r="F22" s="33"/>
      <c r="G22" s="360"/>
      <c r="H22" s="360"/>
      <c r="I22" s="360"/>
      <c r="J22" s="360"/>
    </row>
  </sheetData>
  <mergeCells count="27">
    <mergeCell ref="A22:D22"/>
    <mergeCell ref="G22:H22"/>
    <mergeCell ref="I22:J22"/>
    <mergeCell ref="A9:K9"/>
    <mergeCell ref="A10:K10"/>
    <mergeCell ref="A21:B21"/>
    <mergeCell ref="C21:D21"/>
    <mergeCell ref="E21:F21"/>
    <mergeCell ref="H21:I21"/>
    <mergeCell ref="A13:A16"/>
    <mergeCell ref="B18:K18"/>
    <mergeCell ref="F14:F15"/>
    <mergeCell ref="G14:J14"/>
    <mergeCell ref="K14:K15"/>
    <mergeCell ref="F13:K13"/>
    <mergeCell ref="D14:D15"/>
    <mergeCell ref="E14:E15"/>
    <mergeCell ref="B13:E13"/>
    <mergeCell ref="B14:C14"/>
    <mergeCell ref="A11:K11"/>
    <mergeCell ref="A1:K1"/>
    <mergeCell ref="A3:B3"/>
    <mergeCell ref="A5:B5"/>
    <mergeCell ref="A7:B7"/>
    <mergeCell ref="C3:K3"/>
    <mergeCell ref="C5:K5"/>
    <mergeCell ref="C7:K7"/>
  </mergeCells>
  <printOptions/>
  <pageMargins left="0.75" right="0.75" top="1" bottom="1" header="0.5" footer="0.5"/>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120" zoomScaleSheetLayoutView="120" workbookViewId="0" topLeftCell="A7">
      <selection activeCell="E19" sqref="E19:F19"/>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59" t="s">
        <v>158</v>
      </c>
      <c r="B1" s="359"/>
      <c r="C1" s="359"/>
      <c r="D1" s="359"/>
      <c r="E1" s="359"/>
    </row>
    <row r="3" spans="1:5" ht="30.75" customHeight="1">
      <c r="A3" s="22" t="s">
        <v>40</v>
      </c>
      <c r="B3" s="431" t="s">
        <v>193</v>
      </c>
      <c r="C3" s="432"/>
      <c r="D3" s="432"/>
      <c r="E3" s="408"/>
    </row>
    <row r="4" ht="14.25">
      <c r="A4" s="94"/>
    </row>
    <row r="5" spans="1:5" ht="15">
      <c r="A5" s="22" t="s">
        <v>77</v>
      </c>
      <c r="B5" s="352" t="s">
        <v>27</v>
      </c>
      <c r="C5" s="352"/>
      <c r="D5" s="352"/>
      <c r="E5" s="352"/>
    </row>
    <row r="6" spans="1:5" ht="15">
      <c r="A6" s="22"/>
      <c r="B6" s="4"/>
      <c r="C6" s="4"/>
      <c r="D6" s="4"/>
      <c r="E6" s="4"/>
    </row>
    <row r="7" spans="1:5" ht="15">
      <c r="A7" s="22" t="s">
        <v>78</v>
      </c>
      <c r="B7" s="352" t="s">
        <v>197</v>
      </c>
      <c r="C7" s="352"/>
      <c r="D7" s="352"/>
      <c r="E7" s="352"/>
    </row>
    <row r="8" spans="1:5" ht="15">
      <c r="A8" s="22"/>
      <c r="B8" s="4"/>
      <c r="C8" s="4"/>
      <c r="D8" s="4"/>
      <c r="E8" s="4"/>
    </row>
    <row r="9" spans="1:5" ht="91.5" customHeight="1">
      <c r="A9" s="423" t="s">
        <v>56</v>
      </c>
      <c r="B9" s="424"/>
      <c r="C9" s="424"/>
      <c r="D9" s="424"/>
      <c r="E9" s="424"/>
    </row>
    <row r="10" spans="1:5" ht="29.25" customHeight="1">
      <c r="A10" s="339" t="s">
        <v>71</v>
      </c>
      <c r="B10" s="339"/>
      <c r="C10" s="339"/>
      <c r="D10" s="339"/>
      <c r="E10" s="339"/>
    </row>
    <row r="12" spans="1:5" ht="21" customHeight="1">
      <c r="A12" s="366" t="s">
        <v>174</v>
      </c>
      <c r="B12" s="435" t="s">
        <v>69</v>
      </c>
      <c r="C12" s="436"/>
      <c r="D12" s="436"/>
      <c r="E12" s="437"/>
    </row>
    <row r="13" spans="1:5" ht="30" customHeight="1">
      <c r="A13" s="366"/>
      <c r="B13" s="433" t="s">
        <v>68</v>
      </c>
      <c r="C13" s="434"/>
      <c r="D13" s="434" t="s">
        <v>53</v>
      </c>
      <c r="E13" s="434"/>
    </row>
    <row r="14" spans="1:5" ht="30" customHeight="1">
      <c r="A14" s="366"/>
      <c r="B14" s="146" t="s">
        <v>79</v>
      </c>
      <c r="C14" s="71" t="s">
        <v>105</v>
      </c>
      <c r="D14" s="71" t="str">
        <f>B14</f>
        <v>w okresie objętym sprawozdaniem</v>
      </c>
      <c r="E14" s="71" t="s">
        <v>105</v>
      </c>
    </row>
    <row r="15" spans="1:5" ht="12.75">
      <c r="A15" s="147">
        <v>1</v>
      </c>
      <c r="B15" s="8">
        <v>2</v>
      </c>
      <c r="C15" s="8">
        <v>3</v>
      </c>
      <c r="D15" s="8">
        <v>4</v>
      </c>
      <c r="E15" s="8">
        <v>5</v>
      </c>
    </row>
    <row r="16" spans="1:5" ht="27" customHeight="1">
      <c r="A16" s="80" t="s">
        <v>195</v>
      </c>
      <c r="B16" s="258">
        <v>587368.4</v>
      </c>
      <c r="C16" s="258">
        <v>893470.27</v>
      </c>
      <c r="D16" s="258">
        <v>328444.96</v>
      </c>
      <c r="E16" s="258">
        <f>458463.02</f>
        <v>458463.02</v>
      </c>
    </row>
    <row r="17" spans="1:5" ht="26.25" customHeight="1">
      <c r="A17" s="73" t="s">
        <v>86</v>
      </c>
      <c r="B17" s="428" t="s">
        <v>199</v>
      </c>
      <c r="C17" s="429"/>
      <c r="D17" s="429"/>
      <c r="E17" s="430"/>
    </row>
    <row r="18" ht="15.75">
      <c r="C18" s="258"/>
    </row>
    <row r="19" spans="1:10" ht="12.75">
      <c r="A19" s="360" t="s">
        <v>81</v>
      </c>
      <c r="B19" s="360"/>
      <c r="C19" s="360"/>
      <c r="D19" s="360"/>
      <c r="E19" s="360"/>
      <c r="F19" s="360"/>
      <c r="G19" s="32"/>
      <c r="H19" s="360"/>
      <c r="I19" s="360"/>
      <c r="J19" s="33"/>
    </row>
    <row r="20" spans="1:10" ht="12.75">
      <c r="A20" s="360" t="s">
        <v>82</v>
      </c>
      <c r="B20" s="360"/>
      <c r="C20" s="360"/>
      <c r="D20" s="360"/>
      <c r="E20" s="33"/>
      <c r="F20" s="33"/>
      <c r="G20" s="360"/>
      <c r="H20" s="360"/>
      <c r="I20" s="360"/>
      <c r="J20" s="360"/>
    </row>
  </sheetData>
  <sheetProtection selectLockedCells="1" selectUnlockedCells="1"/>
  <mergeCells count="18">
    <mergeCell ref="A12:A14"/>
    <mergeCell ref="H19:I19"/>
    <mergeCell ref="A20:D20"/>
    <mergeCell ref="G20:H20"/>
    <mergeCell ref="I20:J20"/>
    <mergeCell ref="A19:B19"/>
    <mergeCell ref="C19:D19"/>
    <mergeCell ref="E19:F19"/>
    <mergeCell ref="A10:E10"/>
    <mergeCell ref="B17:E17"/>
    <mergeCell ref="A1:E1"/>
    <mergeCell ref="B3:E3"/>
    <mergeCell ref="B5:E5"/>
    <mergeCell ref="B7:E7"/>
    <mergeCell ref="A9:E9"/>
    <mergeCell ref="B13:C13"/>
    <mergeCell ref="D13:E13"/>
    <mergeCell ref="B12:E12"/>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2010-07-06T06:28:56Z</cp:lastPrinted>
  <dcterms:created xsi:type="dcterms:W3CDTF">2007-08-17T08:55:34Z</dcterms:created>
  <dcterms:modified xsi:type="dcterms:W3CDTF">2010-08-10T12:10:09Z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