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 " sheetId="10" r:id="rId10"/>
    <sheet name="ZAŁ 11" sheetId="11" r:id="rId11"/>
    <sheet name="ZAŁ 12" sheetId="12" r:id="rId12"/>
  </sheets>
  <externalReferences>
    <externalReference r:id="rId15"/>
  </externalReferences>
  <definedNames>
    <definedName name="_xlnm.Print_Area" localSheetId="0">'ZAŁ 1'!$A$1:$E$30</definedName>
    <definedName name="_xlnm.Print_Area" localSheetId="9">'Zał 10 '!$A$1:$E$18</definedName>
    <definedName name="_xlnm.Print_Area" localSheetId="10">'ZAŁ 11'!$A$1:$I$35</definedName>
    <definedName name="_xlnm.Print_Area" localSheetId="1">'ZAŁ 2'!$A$1:$G$33</definedName>
    <definedName name="_xlnm.Print_Area" localSheetId="3">'ZAŁ 4'!$A$1:$J$163</definedName>
    <definedName name="_xlnm.Print_Area" localSheetId="4">'ZAŁ 5'!$A$1:$N$21</definedName>
    <definedName name="_xlnm.Print_Area" localSheetId="5">'ZAŁ 6'!$A$1:$H$31</definedName>
  </definedNames>
  <calcPr fullCalcOnLoad="1"/>
</workbook>
</file>

<file path=xl/sharedStrings.xml><?xml version="1.0" encoding="utf-8"?>
<sst xmlns="http://schemas.openxmlformats.org/spreadsheetml/2006/main" count="534" uniqueCount="302">
  <si>
    <t>Numer i nazwa Działania</t>
  </si>
  <si>
    <t>Nazwa instytucji</t>
  </si>
  <si>
    <t>Okres sprawozdawczy</t>
  </si>
  <si>
    <t>Tabela 1a. Złożone wnioski o dofinansowanie oraz zawarte umowy/ wydane decyzje o dofinansowanie (w PLN)</t>
  </si>
  <si>
    <t>Działanie/ Poddziałanie</t>
  </si>
  <si>
    <t>Złożone wnioski o dofinansowanie</t>
  </si>
  <si>
    <t>Zawarte umowy/ wydane decyzje o dofinansowanie</t>
  </si>
  <si>
    <t>Liczba</t>
  </si>
  <si>
    <t>w okresie objętym sprawozdaniem</t>
  </si>
  <si>
    <t>od uruchomienia Działania</t>
  </si>
  <si>
    <t xml:space="preserve">Ogółem </t>
  </si>
  <si>
    <t>Ogółem</t>
  </si>
  <si>
    <t>Data:</t>
  </si>
  <si>
    <t>Pieczęć i podpis osoby upoważnionej:</t>
  </si>
  <si>
    <t>Kombinacja kodów reprezentujących 3 wymiary  kategorii interwencji w ramach PO KL</t>
  </si>
  <si>
    <t>Dane od uruchomienia Działania (w PLN)</t>
  </si>
  <si>
    <r>
      <t xml:space="preserve">Kryterium 1
</t>
    </r>
    <r>
      <rPr>
        <b/>
        <sz val="10"/>
        <rFont val="Times New Roman"/>
        <family val="1"/>
      </rPr>
      <t>Kwestie priorytetowe</t>
    </r>
  </si>
  <si>
    <r>
      <t xml:space="preserve">Kryterium 2
</t>
    </r>
    <r>
      <rPr>
        <b/>
        <sz val="10"/>
        <rFont val="Times New Roman"/>
        <family val="1"/>
      </rPr>
      <t>Forma finansowania</t>
    </r>
  </si>
  <si>
    <r>
      <t xml:space="preserve">Kryterium 3
</t>
    </r>
    <r>
      <rPr>
        <b/>
        <sz val="10"/>
        <rFont val="Times New Roman"/>
        <family val="1"/>
      </rPr>
      <t>Terytorium</t>
    </r>
  </si>
  <si>
    <t>Wartość projektów objętych umowami</t>
  </si>
  <si>
    <t>Wartość dofinansowania 
ze środków publicznych</t>
  </si>
  <si>
    <t>Wartość dofinansowania ze środków UE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</si>
  <si>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</si>
  <si>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</si>
  <si>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</si>
  <si>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</si>
  <si>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</si>
  <si>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</si>
  <si>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</si>
  <si>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Liczba ostatecznych beneficjentów, którzy: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</si>
  <si>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</si>
  <si>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</si>
  <si>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</si>
  <si>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</si>
  <si>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</si>
  <si>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</si>
  <si>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</si>
  <si>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</si>
  <si>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</si>
  <si>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</si>
  <si>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</si>
  <si>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</si>
  <si>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małych i średnich przedsiębiorstwach</t>
  </si>
  <si>
    <t>w tym zatrudnieni 
w dużych przedsiębiorstwach</t>
  </si>
  <si>
    <t>1. Liczba przedsiębiorstw objętych wsparciem</t>
  </si>
  <si>
    <t>rodzaj przedsiębiorstwa</t>
  </si>
  <si>
    <t>Liczba przedsiębiorstw określonego rodzaju 
objętych wsparciem</t>
  </si>
  <si>
    <t>Mikroprzedsiębiorstwa</t>
  </si>
  <si>
    <t xml:space="preserve">Małe i średnie przedsiębiorstwa </t>
  </si>
  <si>
    <t>Duże przedsiębiorstwa</t>
  </si>
  <si>
    <t xml:space="preserve">Numer i nazwa Działania </t>
  </si>
  <si>
    <t>Krajowe środki publiczne</t>
  </si>
  <si>
    <t>Inne</t>
  </si>
  <si>
    <t>Środki z pożyczek EBI</t>
  </si>
  <si>
    <t>Budżet państwa</t>
  </si>
  <si>
    <t>Fundusz Pracy</t>
  </si>
  <si>
    <t>PFRON</t>
  </si>
  <si>
    <t>1=2+8+9</t>
  </si>
  <si>
    <t>2=3+4+5+6+7</t>
  </si>
  <si>
    <t>Wartość zaliczek przekazanych 
na rzecz beneficjentów</t>
  </si>
  <si>
    <t>od początku realizacji Działania</t>
  </si>
  <si>
    <t>Działanie/ 
Poddziałanie</t>
  </si>
  <si>
    <t>Środki publiczne krajowe</t>
  </si>
  <si>
    <t>1=2+8</t>
  </si>
  <si>
    <t>Nazwa instytucji
inicjującej ewaluację</t>
  </si>
  <si>
    <t>Nazwa badania</t>
  </si>
  <si>
    <t>Koszt
badania (PLN)</t>
  </si>
  <si>
    <t>Termin
realizacji</t>
  </si>
  <si>
    <t>Nazwa
wykonawcy
badania</t>
  </si>
  <si>
    <t>Wdrożone rekomendacje/ 
Ocena użyteczności rekomendacji</t>
  </si>
  <si>
    <t>Budowa potencjału ewaluacyjnego</t>
  </si>
  <si>
    <t>Uwagi</t>
  </si>
  <si>
    <t>Inne krajowe środki publiczne</t>
  </si>
  <si>
    <t>Budżet jednostki samorządu terytorialnego</t>
  </si>
  <si>
    <t>Wartość środków przekazanych beneficjentom w formie zaliczki, a następnie wydatkowanych przez beneficjentów i uznanych za kwalifikowalane przez właściwe instytucje</t>
  </si>
  <si>
    <t>w tym osoby niepełnosprawne</t>
  </si>
  <si>
    <t>w tym członkowie mniejszości etnicznych i narodowych</t>
  </si>
  <si>
    <t>w tym migranci</t>
  </si>
  <si>
    <t>PRIORYTET I</t>
  </si>
  <si>
    <t>Liczba kluczowych pracowników PSZ, którzy w wyniku udzielonego wsparcia podnieśli swoje kwalifikacje</t>
  </si>
  <si>
    <t>Liczba kluczowych pracowników instytucji pomocy społecznej, którzy w wyniku udzielonego wsparcia podnieśli swoje kwalifikacje</t>
  </si>
  <si>
    <t>PRIORYTET II</t>
  </si>
  <si>
    <t>Liczba pracowników przedsiębiorstw, którzy zakończyli udział w projektach szkoleniowych</t>
  </si>
  <si>
    <t>Liczba pracowników zagrożonych negatywnymi skutkami procesów restrukturyzacji (zmiany gospodarczej), którzy zostali objęci działaniami szybkiego reagowania</t>
  </si>
  <si>
    <t>Liczba konsultantów świadczących usługi na rzecz rozwoju przedsiębiorczości w akredytowanych instytucjach, którzy zostali objęci usługami doradczymi, szkoleniowymi lub innymi formami podwyższania kwalifikacji</t>
  </si>
  <si>
    <t>Liczba osób należących do kadry szkoleniowej, którzy podnieśli swoje kwalifikacje w sposób prowadzący do uzyskania powszechnie uznawanego certyfikatu</t>
  </si>
  <si>
    <t>PRIORYTET III</t>
  </si>
  <si>
    <t>PRIORYTET IV</t>
  </si>
  <si>
    <t>Liczba programów rozwojowych wdrożonych przez uczelnie w ramach Działania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</si>
  <si>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</si>
  <si>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</si>
  <si>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</si>
  <si>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</si>
  <si>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</si>
  <si>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>Liczba osób, które zakończyły udział w projektach realizowanych w ramach Działania</t>
  </si>
  <si>
    <t>Liczba osób bezrobotnych w wieku 15-24 lata, które otrzymały wsparcie w ramach Priorytetu w okresie pierwszych 100 dni od dnia zarejestrowania jako bezrobotne</t>
  </si>
  <si>
    <t xml:space="preserve">Liczba osób, które uzyskały środki na podjęcie działalności gospodarczej </t>
  </si>
  <si>
    <t>PRIORYTET VII</t>
  </si>
  <si>
    <t xml:space="preserve">Liczba klientów instytucji pomocy społecznej, którzy zakończyli udział w projektach dotyczących aktywnej integracji </t>
  </si>
  <si>
    <t>Liczba osób zagrożonych wykluczeniem społecznym, które zakończyły udział w projekcie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</si>
  <si>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</si>
  <si>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</si>
  <si>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</si>
  <si>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ukończyły udział w stażach lub szkoleniach praktycznych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</si>
  <si>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</si>
  <si>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</si>
  <si>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</si>
  <si>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dzieci w wieku 3-5 lat, które uczestniczyły w różnych formach edukacji przedszkolnej w ramach Priorytetu IX na obszarach wiejskich</t>
  </si>
  <si>
    <t>Liczba osób dorosłych w wieku 25-64 lata, które uczestniczyły w formalnym kształceniu ustawicznym w ramach Działania</t>
  </si>
  <si>
    <t>Liczba uczniów w szkołach prowadzących kształcenie zawodowe, którzy zakończyli udział w stażach i praktykach w ramach Priorytetu</t>
  </si>
  <si>
    <t>Liczba nauczycieli, którzy uczestniczyli w doskonaleniu zawodowym w krótkich formach, w tym: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</si>
  <si>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</si>
  <si>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</si>
  <si>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 które skorzystały z usług świadczonych w akredytowanych instytucjach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</si>
  <si>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</si>
  <si>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</si>
  <si>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</si>
  <si>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 xml:space="preserve">Liczba jednostek służby zdrowia, których przedstawiciele kadry zarządzającej ukończyli szkolenia z zakresu zarządzania w ramach Priorytetu </t>
  </si>
  <si>
    <t>Liczba jednostek służby zdrowia, posiadających akredytacje Centrum Monitorowania Jakości w Ochronie Zdrowia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</si>
  <si>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</si>
  <si>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</si>
  <si>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</si>
  <si>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</si>
  <si>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</si>
  <si>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</si>
  <si>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</si>
  <si>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</si>
  <si>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</si>
  <si>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</si>
  <si>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</si>
  <si>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projektów wspierających rozwój inicjatyw lokalnych.</t>
  </si>
  <si>
    <t>Liczba instytucji wspierających ekonomię społeczną, które otrzymały wsparcie w ramach Działania</t>
  </si>
  <si>
    <t>Liczba inicjatyw z zakresu ekonomii społecznej wspartych z EFS</t>
  </si>
  <si>
    <t>Liczba przedsiębiorstw, które zostały objęte wsparciem w zakresie projektów szkoleniowych (projekty o charakterze regionalnym)</t>
  </si>
  <si>
    <t xml:space="preserve">Liczba przedsiębiorstw, których pracownicy zakończyli udział w szkoleniach w ramach Priorytetu </t>
  </si>
  <si>
    <t>Liczba podmiotów, którym udzielono wsparcia w zakresie skutecznego przewidywania i zarządzania zmianą</t>
  </si>
  <si>
    <t>Liczba partnerstw (sieci współpracy) zawiązanych na szczeblu lokalnym i regionalnym</t>
  </si>
  <si>
    <t>Liczba szkół (podstawowych, gimnazjów i ponadgimnazjalnych prowadzących kształcenie ogólne), które zrealizowały projekty rozwojowe w ramach Działania</t>
  </si>
  <si>
    <t>Liczba szkół i placówek prowadzących kształcenie zawodowe, które wdrożyły programy rozwojowe</t>
  </si>
  <si>
    <t xml:space="preserve">Liczba szkół i placówek kształcenia zawodowego, które współpracowały z przedsiębiorstwami w zakresie wdrażania programów rozwojowych </t>
  </si>
  <si>
    <t xml:space="preserve">Liczba gmin, w których zrealizowano oddolne inicjatywy społeczne w ramach Priorytetu </t>
  </si>
  <si>
    <t>Liczba oddolnych inicjatyw społecznych podejmowanych w ramach Działania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</si>
  <si>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</si>
  <si>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</si>
  <si>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</si>
  <si>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</si>
  <si>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osoby młode (15-24 lat)</t>
  </si>
  <si>
    <t>pracownicy w wieku starszym (55-64 lat)</t>
  </si>
  <si>
    <t>pomaturalne</t>
  </si>
  <si>
    <t>wyższe</t>
  </si>
  <si>
    <t>podstawowe, gimnazjalne
i niższe</t>
  </si>
  <si>
    <t>Grupa projektów</t>
  </si>
  <si>
    <t>Liczba projektów</t>
  </si>
  <si>
    <t>Łączna wartość dofinansowania 
z EFS</t>
  </si>
  <si>
    <t>ogółem</t>
  </si>
  <si>
    <t>wg typów projektów</t>
  </si>
  <si>
    <t>Projekty ponadnarodowe</t>
  </si>
  <si>
    <t>Organizowanie konferencji, seminariów, warsztatów i spotkań</t>
  </si>
  <si>
    <t>Prowadzenie badań i analiz</t>
  </si>
  <si>
    <t>Przygotowanie, tłumaczenia i wydawanie publikacji, opracowań, raportów</t>
  </si>
  <si>
    <t>Adoptowanie rozwiązań wypracowanych w innym kraju</t>
  </si>
  <si>
    <t>Doradztwo, wymiana pracowników, staże, wizyty studyjne</t>
  </si>
  <si>
    <t>Wspólna realizacja projektów, wypracowywanie nowych rozwiązań</t>
  </si>
  <si>
    <t>Projekty z komponentem ponadnarodowym*</t>
  </si>
  <si>
    <t>Projekty innowacyjne**</t>
  </si>
  <si>
    <t xml:space="preserve">… </t>
  </si>
  <si>
    <t>..</t>
  </si>
  <si>
    <t>* Przy określaniu łącznej wartości dofinansowania z EFS należy uwzględnić tylko wartość komponentów ponadnardowoych realizowanych projektów</t>
  </si>
  <si>
    <r>
      <t xml:space="preserve">** Przykładowe typy projektów innowacyjnych zostały okreśłone w dokumencie pn. </t>
    </r>
    <r>
      <rPr>
        <i/>
        <sz val="9"/>
        <rFont val="Times New Roman"/>
        <family val="1"/>
      </rPr>
      <t>"Współpraca ponadnarodowa i innowacyjność w PO KL"</t>
    </r>
  </si>
  <si>
    <t>rozpoczęli udział w projektach 
w ramach Działania</t>
  </si>
  <si>
    <t>zakończyli udział w projektach w ramach 
Działania</t>
  </si>
  <si>
    <t>przerwali udział w projektach w ramach 
Działania</t>
  </si>
  <si>
    <t>kontynuują udział w projektach 
w ramach Działania na koniec okresu objętego sprawozdaniem</t>
  </si>
  <si>
    <t>Załącznik nr 11. Zestawienie prognozowanych wartości płatności, jakie zostaną zrealizowane przez instytucje odpowiedzialne za wypłacanie środków beneficjentom w czterech kolejnych kwartałach oraz odpowiadającego im współfinansowania krajowego wg źródeł  (w PLN)</t>
  </si>
  <si>
    <t>Załącznik nr 10.  Informacje o zaliczkach przekazanych na rzecz beneficjentów (PLN)</t>
  </si>
  <si>
    <t>Załącznik nr 9. Płatności zrealizowane przez instytucje odpowiedzialne za wypłacanie środków beneficjentom i odpowiadające im współfinansowanie wg źródeł od uruchomienia Działania  (w PLN)</t>
  </si>
  <si>
    <t>Załącznik nr 8. Informacje na temat wsparcia udzielonego przedsiębiorstwom</t>
  </si>
  <si>
    <t>Załącznik nr 6. Podział ostatecznych beneficjentów, którzy rozpoczęli udział w projektach w ramach Działania ze względu na wiek i wykształcenie</t>
  </si>
  <si>
    <t>Załącznik nr 5. Przepływ ostatecznych beneficjentów</t>
  </si>
  <si>
    <t>Załącznik nr 2. Stan realizacji projektów w ramach Działania</t>
  </si>
  <si>
    <t>Mr - wartość wskaźnika osiągnięta w okresie objętym sprawozdaniem</t>
  </si>
  <si>
    <t>K - kobiety, M- mężczyźni (wypełnić tylko w przypadku wsparcia dla osób)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</si>
  <si>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</si>
  <si>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</si>
  <si>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</si>
  <si>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</si>
  <si>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</si>
  <si>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</si>
  <si>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</si>
  <si>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</si>
  <si>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</si>
  <si>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</si>
  <si>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</si>
  <si>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</si>
  <si>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Liczba przedstawicieli reprezentatywnych partnerów społecznych na poziomie centralnym, którzy zostali objęci wsparciem w ramach Priorytetu</t>
  </si>
  <si>
    <t>Liczba przedsiębiorstw i osób zamierzających rozpocząć działalność gospodarczą, którzy skorzystali z usług świadczonych w akredytowanych instytucjach</t>
  </si>
  <si>
    <t>Liczba programów profilaktycznych oraz programów wspierających powrót do pracy opracowanych w ramach Priorytetu</t>
  </si>
  <si>
    <t>Liczba pielęgniarek i położnych, które ukończyły studia pomostowe w ramach Priorytetu</t>
  </si>
  <si>
    <t>Liczba lekarzy deficytowych specjalizacji, którzy ukończyli w ramach Priorytetu pełen cykl kursów w ramach realizacji programu specjalizacji</t>
  </si>
  <si>
    <t>- w tym onkolodzy</t>
  </si>
  <si>
    <t>- w tym kardiolodzy</t>
  </si>
  <si>
    <t>- w tym lekarze medycyny pracy</t>
  </si>
  <si>
    <t>Liczba przedstawicieli kadry zarządzającej oraz dysponentów środków publicznych w sektorze zdrowia, którzy zakończyli szkolenie z zakresu zarządzania w ramach Priorytetu</t>
  </si>
  <si>
    <t>Liczba projektów analitycznych i badawczych zrealizowanych w ramach Działania</t>
  </si>
  <si>
    <t>Liczba pracowników/współpracowników komisji egzaminacyjnych, którzy zakończyli udział w projekcie w ramach Działania</t>
  </si>
  <si>
    <t>Liczba pracowników nadzoru pedagogicznego, którzy zakończyli udział w projektach w ramach Działania</t>
  </si>
  <si>
    <t>Liczba jednostek prowadzących doskonalenie nauczycieli, które otrzymały wsparcie w ramach Priorytetu w celu uzyskania akredytacji</t>
  </si>
  <si>
    <t>Liczba nauczycieli kształcenia zawodowego oraz instruktorów praktycznej nauki zawodu, którzy uczestniczyli w trwających co najmniej dwa tygodnie stażach i praktykach w przedsiębiorstwach w ramach Priorytetu</t>
  </si>
  <si>
    <t>Liczba uczniów, którzy zakończyli udział w ponadregionalnych programach rozwoju umiejętności kluczowych</t>
  </si>
  <si>
    <t>Liczba zrealizowanych projektów, których celem jest opracowanie narzędzi diagnostycznych lub materiałów metodycznych wspomagających proces rozpoznawania predyspozycji i zainteresowań zawodowych uczniów</t>
  </si>
  <si>
    <t>Liczba zawodów usystematyzowanych w Krajowych Ramach Kwalifikacji</t>
  </si>
  <si>
    <t>Liczba studentów, którzy ukończyli staże lub praktyki, wspierane z EFS w ramach Działania</t>
  </si>
  <si>
    <t>- w tym liczba studentów, którzy ukończyli staże lub praktyki trwające co najmniej 3 miesiące</t>
  </si>
  <si>
    <t>Liczba instytucji szkolnictwa wyższego, które wdrożyły modele zarządzania jakością i kontroli jakości w ramach Priorytetu</t>
  </si>
  <si>
    <t xml:space="preserve">- w tym publiczne instytucje szkolnictwa wyższego </t>
  </si>
  <si>
    <t>- w tym prywatne instytucje szkolnictwa wyższego</t>
  </si>
  <si>
    <t>Liczba pracowników sektora B+R, którzy ukończyli szkolenie w zakresie zarządzania badaniami naukowymi i komercjalizacji wyników prac badawczo-rozwojowych w ramach Priorytetu</t>
  </si>
  <si>
    <t>Liczba pracowników administracji publicznej, któzy ukończyli udział w projektach w ramach Działań</t>
  </si>
  <si>
    <t>- w tym pracownicy administracji rządowej</t>
  </si>
  <si>
    <t>- w tym pracownicy administracji samorządowej</t>
  </si>
  <si>
    <t>Odsetek dysponentów środków budżetowych państwa, którzy byli objęci wsparciem 
w zakresie przygotowania i wdrożenia wieloletniego planowania budżetowego w ujęciu zadaniowym</t>
  </si>
  <si>
    <t>- urzędy administracji rządowej</t>
  </si>
  <si>
    <t>* w tym ministerstwa i urzędy centralne</t>
  </si>
  <si>
    <t>* w tym urzędy wojewódzkie</t>
  </si>
  <si>
    <t>- urzędy marszałkowskie</t>
  </si>
  <si>
    <t>- urzędy powiatowe</t>
  </si>
  <si>
    <t>- urzędy gmin</t>
  </si>
  <si>
    <t>Liczba osób, które ukończyły udział w projekcie w ramach Działań</t>
  </si>
  <si>
    <t>- w tym liczba przedstawicieli organizacji pozarządowych</t>
  </si>
  <si>
    <t>- w tym liczba przedstawicieli parnerów społecznych</t>
  </si>
  <si>
    <t xml:space="preserve">- w tym liczba osób w wieku 15-24 lata </t>
  </si>
  <si>
    <t>- w tym liczba osób w wieku 15-24 lata zamieszkujących obszary wiejskie</t>
  </si>
  <si>
    <t>- w tym liczba osób długotrwale bezrobotnych</t>
  </si>
  <si>
    <t xml:space="preserve">- w tym liczba osób niepełnosprawnych </t>
  </si>
  <si>
    <t>- w tym  liczba osób z terenów wiejskich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</si>
  <si>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</si>
  <si>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</si>
  <si>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</si>
  <si>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 xml:space="preserve">- w tym liczba osób długotrwale bezrobotnych </t>
  </si>
  <si>
    <t xml:space="preserve">- w tym liczba osób z terenów wiejskich </t>
  </si>
  <si>
    <t>- w tym przekazanych osobom w wieku 15-24 lata</t>
  </si>
  <si>
    <t>- w tym przekazanych osobom niepelnosprawnym</t>
  </si>
  <si>
    <t>- w tym przekazanych osobom bezrobotnym</t>
  </si>
  <si>
    <t>- w tym przekazanych osobom z terenów wiejskich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</si>
  <si>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</si>
  <si>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</si>
  <si>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</si>
  <si>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</si>
  <si>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</si>
  <si>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Liczba projektów wspierających rozwój inicjatyw na rzecz aktywizacji i integracji społeczności lokalnych</t>
  </si>
  <si>
    <t>- w tym liczba osób w wieku powyżej 50 roku życia</t>
  </si>
  <si>
    <t>- w tym liczba pracowników przedsiębiorstw w jednostkach naukowych</t>
  </si>
  <si>
    <t xml:space="preserve">- w tym liczba pracowników naukowych w przedsiębiorstwach </t>
  </si>
  <si>
    <t>Liczba ośrodków wychowania przedszkolnego, które uzyskały wsparcie w ramach Priorytetu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</si>
  <si>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</si>
  <si>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</si>
  <si>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</si>
  <si>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</si>
  <si>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Nazwa i numer Działania</t>
  </si>
  <si>
    <t>Wartość dofinansowania o jakie wnioskowano 
od uruchomienia Działania</t>
  </si>
  <si>
    <t>Wartość dofinansowania ze środków publicznych, jakie przyznano od uruchomienia Działania</t>
  </si>
  <si>
    <t>Płatności zrealizowane na rzecz beneficjentów 
w części odpowiadającej środkom UE</t>
  </si>
  <si>
    <t>% realizacji zobowiązań UE na lata 2007-2013</t>
  </si>
  <si>
    <t>Tabela 1b. Wydatki uznane za kwalifikowalne w zatwierdzonych wnioskach o płatność, płatności zrealizowane na rzecz beneficjentów przez instytucje odpowiedzialne za wypłacanie środków beneficjentom (w PLN)</t>
  </si>
  <si>
    <t>Wydatki uznane za kwalifikowalne 
w zatwierdzonych wnioskach 
o płatność od uruchomienia Działania</t>
  </si>
  <si>
    <t>ponadgimnazjalne</t>
  </si>
  <si>
    <t>Załącznik nr 1. Monitorowanie projektów ponadnarodowych i innowacyjnych</t>
  </si>
  <si>
    <t>Załącznik nr 4. Osiągnięte wartości wskaźników</t>
  </si>
  <si>
    <t>1. Podział ostatecznych beneficjentów, którzy rozpoczęli udział w projektach w ramach Działania ze względu na wiek</t>
  </si>
  <si>
    <t>2. Podział ostatecznych beneficjentów, którzy rozpoczęli udział w projektach w ramach Działania ze względu na wykształcenie</t>
  </si>
  <si>
    <t>Załącznik nr 7. Określenie statusu na rynku pracy ostatecznych beneficjentów, którzy rozpoczęli udział w projektach w ramach Działania</t>
  </si>
  <si>
    <t>Załącznik nr 3. Wartość zawartych umów/ wydanych decyzji o dofinansowanie wg kategorii interwencji, od uruchomienia Działania (w PLN)</t>
  </si>
  <si>
    <t>Liczba pracowników sektora wymiaru sprawiedliwości, którzy ukończyli udział w projektach w ramach Działania, w tym:</t>
  </si>
  <si>
    <t>a) pracownicy sądów i prokuratur oraz aplikanci sędziowsko-prokuratorscy</t>
  </si>
  <si>
    <t>b) sędziowie orzekający w wydziałach gospodarczych 
i upadłościowo - naprawczych sądów oraz asystenci sędziów 
orzekających w wydziałach gospodarczych i upadłościowo – naprawczych</t>
  </si>
  <si>
    <t>Liczba pracowników administracji publicznej, którzy ukończyli udział w projektach w ramach Działania</t>
  </si>
  <si>
    <t>Działanie 6.1 PO KL</t>
  </si>
  <si>
    <t>Wojewódzki Urząd Pracy w Zielonej Górze</t>
  </si>
  <si>
    <t>II półrocze 2007 roku</t>
  </si>
  <si>
    <t>Działanie 6.1 PO KL Poprawa dostępu do zatrudnienia oraz wspieranie aktywności zawodowej w regionie</t>
  </si>
  <si>
    <t>Działanie 6.1</t>
  </si>
  <si>
    <t>Poddziałanie 6.1.1</t>
  </si>
  <si>
    <t>Poddziałanie 6.1.2</t>
  </si>
  <si>
    <t>Poddziałanie 6.1.3</t>
  </si>
  <si>
    <t>pomoc bezwrotna - 01</t>
  </si>
  <si>
    <t>66,68,69</t>
  </si>
  <si>
    <t>brak danych</t>
  </si>
  <si>
    <t>_</t>
  </si>
  <si>
    <t>Poddziałanie 6.1.1.</t>
  </si>
  <si>
    <t>Poddziałanie 6.1.2.</t>
  </si>
  <si>
    <t>Poddziałanie 6.1.3.</t>
  </si>
  <si>
    <t>Ogółem Działanie 6.1</t>
  </si>
  <si>
    <t>Ogółem dla Działania 6.1</t>
  </si>
  <si>
    <t>okres sprawozdawczy I kwartał 2008 roku</t>
  </si>
  <si>
    <t>okres sprawozdawczy II kwartał 2008 roku</t>
  </si>
  <si>
    <t>okres sprawozdawczy III kwartał 2008 roku</t>
  </si>
  <si>
    <t>okres sprawozdawczy IV kwartał 2008 roku</t>
  </si>
  <si>
    <t>Komentarz: z uwagi na brak podpisanych umów o dofinansowanie, a co za tym idzie brak informacji o planowanych płatnościach na rzecz Beneficjentów, podział środków do wydatkowania w 2008 roku został dokonany zgodnie z formułą kwota / 4 kwartały.</t>
  </si>
  <si>
    <t>Załącznik nr 12. Realizacja zadań w obszarze ewaluacji - nie dotyczy IP 2</t>
  </si>
  <si>
    <t>00,05 (obszary wiejskie)</t>
  </si>
  <si>
    <t>17.01.2008 r.</t>
  </si>
  <si>
    <t>Data: 17.01.2008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</si>
</sst>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 Narrow"/>
      <family val="2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2" fillId="0" borderId="9" xfId="19" applyFont="1" applyBorder="1" applyAlignment="1">
      <alignment horizontal="center" vertical="center"/>
      <protection/>
    </xf>
    <xf numFmtId="0" fontId="2" fillId="3" borderId="9" xfId="19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left" vertical="center" wrapText="1"/>
      <protection/>
    </xf>
    <xf numFmtId="0" fontId="8" fillId="0" borderId="0" xfId="18" applyFont="1">
      <alignment/>
      <protection/>
    </xf>
    <xf numFmtId="0" fontId="6" fillId="0" borderId="9" xfId="18" applyFont="1" applyBorder="1" applyAlignment="1">
      <alignment horizontal="left" vertical="center" wrapText="1"/>
      <protection/>
    </xf>
    <xf numFmtId="0" fontId="6" fillId="0" borderId="9" xfId="18" applyFont="1" applyBorder="1" applyAlignment="1">
      <alignment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18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Protection="1">
      <alignment/>
      <protection locked="0"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0" borderId="0" xfId="19" applyFont="1" applyBorder="1" applyAlignment="1">
      <alignment horizontal="center"/>
      <protection/>
    </xf>
    <xf numFmtId="0" fontId="15" fillId="0" borderId="9" xfId="19" applyFont="1" applyFill="1" applyBorder="1" applyAlignment="1">
      <alignment horizontal="center" vertical="center"/>
      <protection/>
    </xf>
    <xf numFmtId="0" fontId="10" fillId="3" borderId="9" xfId="19" applyFont="1" applyFill="1" applyBorder="1" applyAlignment="1">
      <alignment horizontal="center" vertical="top" wrapText="1"/>
      <protection/>
    </xf>
    <xf numFmtId="0" fontId="10" fillId="3" borderId="9" xfId="19" applyFont="1" applyFill="1" applyBorder="1" applyAlignment="1">
      <alignment horizontal="center"/>
      <protection/>
    </xf>
    <xf numFmtId="0" fontId="10" fillId="3" borderId="9" xfId="19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left" vertical="center"/>
      <protection/>
    </xf>
    <xf numFmtId="0" fontId="2" fillId="0" borderId="9" xfId="19" applyFont="1" applyBorder="1" applyAlignment="1">
      <alignment horizontal="left" vertical="center"/>
      <protection/>
    </xf>
    <xf numFmtId="0" fontId="2" fillId="0" borderId="0" xfId="19" applyFont="1" applyAlignment="1">
      <alignment horizontal="left" vertical="center"/>
      <protection/>
    </xf>
    <xf numFmtId="0" fontId="2" fillId="0" borderId="9" xfId="19" applyFont="1" applyBorder="1" applyAlignment="1" quotePrefix="1">
      <alignment horizontal="left" vertical="center" wrapText="1"/>
      <protection/>
    </xf>
    <xf numFmtId="0" fontId="2" fillId="0" borderId="9" xfId="19" applyFont="1" applyFill="1" applyBorder="1" applyAlignment="1" quotePrefix="1">
      <alignment horizontal="left" vertical="center" wrapText="1"/>
      <protection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0" borderId="9" xfId="19" applyFont="1" applyFill="1" applyBorder="1" applyAlignment="1" quotePrefix="1">
      <alignment horizontal="left" vertical="center"/>
      <protection/>
    </xf>
    <xf numFmtId="0" fontId="2" fillId="0" borderId="9" xfId="19" applyFont="1" applyBorder="1" applyAlignment="1" quotePrefix="1">
      <alignment horizontal="left" vertical="center"/>
      <protection/>
    </xf>
    <xf numFmtId="0" fontId="0" fillId="0" borderId="0" xfId="0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18" applyFont="1">
      <alignment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5" fillId="0" borderId="0" xfId="18" applyFont="1">
      <alignment/>
      <protection/>
    </xf>
    <xf numFmtId="0" fontId="17" fillId="0" borderId="0" xfId="18" applyFont="1">
      <alignment/>
      <protection/>
    </xf>
    <xf numFmtId="0" fontId="10" fillId="0" borderId="9" xfId="18" applyFont="1" applyBorder="1" applyAlignment="1">
      <alignment horizontal="center" vertical="center"/>
      <protection/>
    </xf>
    <xf numFmtId="0" fontId="2" fillId="0" borderId="9" xfId="18" applyFont="1" applyBorder="1">
      <alignment/>
      <protection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8" fillId="0" borderId="0" xfId="18" applyFont="1">
      <alignment/>
      <protection/>
    </xf>
    <xf numFmtId="0" fontId="0" fillId="0" borderId="1" xfId="0" applyBorder="1" applyAlignment="1">
      <alignment horizontal="right"/>
    </xf>
    <xf numFmtId="3" fontId="7" fillId="0" borderId="9" xfId="19" applyNumberFormat="1" applyFont="1" applyBorder="1" applyAlignment="1">
      <alignment horizontal="center" vertical="center" wrapText="1"/>
      <protection/>
    </xf>
    <xf numFmtId="0" fontId="7" fillId="0" borderId="9" xfId="19" applyFont="1" applyFill="1" applyBorder="1" applyAlignment="1" quotePrefix="1">
      <alignment horizontal="center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0" fontId="7" fillId="0" borderId="9" xfId="19" applyFont="1" applyBorder="1" applyAlignment="1" quotePrefix="1">
      <alignment horizontal="center" vertical="center" wrapText="1"/>
      <protection/>
    </xf>
    <xf numFmtId="0" fontId="7" fillId="0" borderId="9" xfId="19" applyFont="1" applyFill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" xfId="0" applyFont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3" borderId="16" xfId="19" applyFont="1" applyFill="1" applyBorder="1" applyAlignment="1">
      <alignment horizontal="center" vertical="center"/>
      <protection/>
    </xf>
    <xf numFmtId="0" fontId="1" fillId="3" borderId="14" xfId="19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18" fillId="0" borderId="9" xfId="18" applyFont="1" applyBorder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2" fillId="0" borderId="20" xfId="18" applyFont="1" applyBorder="1" applyAlignment="1">
      <alignment horizontal="center"/>
      <protection/>
    </xf>
    <xf numFmtId="0" fontId="4" fillId="0" borderId="0" xfId="18" applyFont="1" applyBorder="1" applyAlignment="1">
      <alignment horizontal="left" wrapText="1"/>
      <protection/>
    </xf>
    <xf numFmtId="0" fontId="2" fillId="0" borderId="9" xfId="18" applyFont="1" applyBorder="1" applyAlignment="1">
      <alignment horizontal="center"/>
      <protection/>
    </xf>
    <xf numFmtId="0" fontId="4" fillId="0" borderId="0" xfId="18" applyFont="1" applyAlignment="1">
      <alignment horizontal="left" wrapText="1"/>
      <protection/>
    </xf>
    <xf numFmtId="2" fontId="2" fillId="0" borderId="9" xfId="18" applyNumberFormat="1" applyFont="1" applyBorder="1" applyAlignment="1">
      <alignment horizontal="left" vertical="center" wrapText="1"/>
      <protection/>
    </xf>
    <xf numFmtId="2" fontId="10" fillId="0" borderId="9" xfId="18" applyNumberFormat="1" applyFont="1" applyBorder="1" applyAlignment="1">
      <alignment horizontal="left" vertical="center" wrapText="1"/>
      <protection/>
    </xf>
    <xf numFmtId="0" fontId="10" fillId="0" borderId="9" xfId="18" applyFont="1" applyBorder="1" applyAlignment="1">
      <alignment horizontal="left" vertical="center"/>
      <protection/>
    </xf>
    <xf numFmtId="0" fontId="10" fillId="0" borderId="9" xfId="18" applyFont="1" applyBorder="1" applyAlignment="1">
      <alignment horizontal="center" vertical="center"/>
      <protection/>
    </xf>
    <xf numFmtId="0" fontId="10" fillId="0" borderId="9" xfId="1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3" borderId="15" xfId="19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left" vertical="top" wrapText="1"/>
      <protection/>
    </xf>
    <xf numFmtId="0" fontId="1" fillId="3" borderId="16" xfId="19" applyFont="1" applyFill="1" applyBorder="1" applyAlignment="1">
      <alignment horizontal="center" vertical="center" wrapText="1"/>
      <protection/>
    </xf>
    <xf numFmtId="0" fontId="1" fillId="3" borderId="14" xfId="19" applyFont="1" applyFill="1" applyBorder="1" applyAlignment="1">
      <alignment horizontal="center" vertical="center" wrapText="1"/>
      <protection/>
    </xf>
    <xf numFmtId="0" fontId="1" fillId="3" borderId="15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3" borderId="9" xfId="19" applyFont="1" applyFill="1" applyBorder="1" applyAlignment="1">
      <alignment horizontal="center" vertical="center" wrapText="1"/>
      <protection/>
    </xf>
    <xf numFmtId="0" fontId="15" fillId="0" borderId="0" xfId="19" applyFont="1" applyAlignment="1">
      <alignment horizontal="left" wrapText="1"/>
      <protection/>
    </xf>
    <xf numFmtId="0" fontId="15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9" fillId="0" borderId="9" xfId="19" applyFont="1" applyBorder="1" applyAlignment="1">
      <alignment horizontal="center" vertical="center" wrapText="1"/>
      <protection/>
    </xf>
    <xf numFmtId="0" fontId="19" fillId="0" borderId="9" xfId="19" applyFont="1" applyBorder="1" applyAlignment="1">
      <alignment horizontal="center"/>
      <protection/>
    </xf>
    <xf numFmtId="0" fontId="6" fillId="0" borderId="0" xfId="19" applyFont="1" applyBorder="1" applyAlignment="1">
      <alignment horizontal="left" vertical="top"/>
      <protection/>
    </xf>
    <xf numFmtId="0" fontId="15" fillId="0" borderId="9" xfId="19" applyFont="1" applyBorder="1" applyAlignment="1">
      <alignment horizontal="center" vertical="center"/>
      <protection/>
    </xf>
    <xf numFmtId="0" fontId="15" fillId="0" borderId="9" xfId="19" applyFont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/>
      <protection/>
    </xf>
    <xf numFmtId="0" fontId="2" fillId="0" borderId="22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7" fillId="4" borderId="9" xfId="19" applyFont="1" applyFill="1" applyBorder="1" applyAlignment="1" quotePrefix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Projekty ponadnardowoe i innowacyjne_monitoring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rawozdanie_dzia&#322;anie_za&#322;_07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12"/>
    </sheetNames>
    <sheetDataSet>
      <sheetData sheetId="0">
        <row r="5">
          <cell r="A5" t="str">
            <v>Nazwa instytucji</v>
          </cell>
        </row>
        <row r="7">
          <cell r="A7" t="str">
            <v>Okres sprawozdawczy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workbookViewId="0" topLeftCell="A22">
      <selection activeCell="B29" sqref="B29"/>
    </sheetView>
  </sheetViews>
  <sheetFormatPr defaultColWidth="9.140625" defaultRowHeight="12.75"/>
  <cols>
    <col min="1" max="1" width="17.57421875" style="127" customWidth="1"/>
    <col min="2" max="2" width="10.7109375" style="127" customWidth="1"/>
    <col min="3" max="3" width="30.28125" style="127" customWidth="1"/>
    <col min="4" max="4" width="10.00390625" style="127" customWidth="1"/>
    <col min="5" max="5" width="22.00390625" style="127" customWidth="1"/>
    <col min="6" max="16384" width="9.140625" style="127" customWidth="1"/>
  </cols>
  <sheetData>
    <row r="1" s="161" customFormat="1" ht="15">
      <c r="A1" s="160" t="s">
        <v>266</v>
      </c>
    </row>
    <row r="2" ht="14.25" customHeight="1">
      <c r="A2" s="122"/>
    </row>
    <row r="3" spans="1:5" ht="15.75" customHeight="1">
      <c r="A3" s="225" t="s">
        <v>258</v>
      </c>
      <c r="B3" s="226"/>
      <c r="C3" s="224" t="s">
        <v>276</v>
      </c>
      <c r="D3" s="224"/>
      <c r="E3" s="224"/>
    </row>
    <row r="4" spans="1:5" ht="12.75" customHeight="1">
      <c r="A4" s="152"/>
      <c r="C4" s="173"/>
      <c r="D4" s="173"/>
      <c r="E4" s="173"/>
    </row>
    <row r="5" spans="1:5" ht="18" customHeight="1">
      <c r="A5" s="225" t="s">
        <v>1</v>
      </c>
      <c r="B5" s="226"/>
      <c r="C5" s="224" t="s">
        <v>277</v>
      </c>
      <c r="D5" s="224"/>
      <c r="E5" s="224"/>
    </row>
    <row r="6" spans="1:5" ht="14.25" customHeight="1">
      <c r="A6" s="122"/>
      <c r="C6" s="173"/>
      <c r="D6" s="173"/>
      <c r="E6" s="173"/>
    </row>
    <row r="7" spans="1:5" ht="13.5" customHeight="1">
      <c r="A7" s="225" t="s">
        <v>2</v>
      </c>
      <c r="B7" s="226"/>
      <c r="C7" s="224" t="s">
        <v>278</v>
      </c>
      <c r="D7" s="224"/>
      <c r="E7" s="224"/>
    </row>
    <row r="9" spans="1:5" ht="17.25" customHeight="1">
      <c r="A9" s="232" t="s">
        <v>151</v>
      </c>
      <c r="B9" s="233" t="s">
        <v>152</v>
      </c>
      <c r="C9" s="233"/>
      <c r="D9" s="233"/>
      <c r="E9" s="234" t="s">
        <v>153</v>
      </c>
    </row>
    <row r="10" spans="1:5" ht="24.75" customHeight="1">
      <c r="A10" s="232"/>
      <c r="B10" s="162" t="s">
        <v>154</v>
      </c>
      <c r="C10" s="233" t="s">
        <v>155</v>
      </c>
      <c r="D10" s="233"/>
      <c r="E10" s="234"/>
    </row>
    <row r="11" spans="1:5" ht="33.75" customHeight="1">
      <c r="A11" s="231" t="s">
        <v>156</v>
      </c>
      <c r="B11" s="228">
        <v>0</v>
      </c>
      <c r="C11" s="123" t="s">
        <v>157</v>
      </c>
      <c r="D11" s="163">
        <v>0</v>
      </c>
      <c r="E11" s="228">
        <v>0</v>
      </c>
    </row>
    <row r="12" spans="1:5" ht="33.75" customHeight="1">
      <c r="A12" s="231"/>
      <c r="B12" s="228"/>
      <c r="C12" s="123" t="s">
        <v>158</v>
      </c>
      <c r="D12" s="163">
        <v>0</v>
      </c>
      <c r="E12" s="228"/>
    </row>
    <row r="13" spans="1:5" ht="39" customHeight="1">
      <c r="A13" s="231"/>
      <c r="B13" s="228"/>
      <c r="C13" s="123" t="s">
        <v>159</v>
      </c>
      <c r="D13" s="163">
        <v>0</v>
      </c>
      <c r="E13" s="228"/>
    </row>
    <row r="14" spans="1:5" ht="33.75" customHeight="1">
      <c r="A14" s="231"/>
      <c r="B14" s="228"/>
      <c r="C14" s="123" t="s">
        <v>160</v>
      </c>
      <c r="D14" s="163">
        <v>0</v>
      </c>
      <c r="E14" s="228"/>
    </row>
    <row r="15" spans="1:5" ht="33.75" customHeight="1">
      <c r="A15" s="231"/>
      <c r="B15" s="228"/>
      <c r="C15" s="123" t="s">
        <v>161</v>
      </c>
      <c r="D15" s="163">
        <v>0</v>
      </c>
      <c r="E15" s="228"/>
    </row>
    <row r="16" spans="1:5" ht="33.75" customHeight="1">
      <c r="A16" s="231"/>
      <c r="B16" s="228"/>
      <c r="C16" s="123" t="s">
        <v>162</v>
      </c>
      <c r="D16" s="163">
        <v>0</v>
      </c>
      <c r="E16" s="228"/>
    </row>
    <row r="17" spans="1:5" ht="34.5" customHeight="1">
      <c r="A17" s="230" t="s">
        <v>163</v>
      </c>
      <c r="B17" s="228">
        <v>0</v>
      </c>
      <c r="C17" s="124" t="s">
        <v>157</v>
      </c>
      <c r="D17" s="163">
        <v>0</v>
      </c>
      <c r="E17" s="228">
        <v>0</v>
      </c>
    </row>
    <row r="18" spans="1:5" ht="34.5" customHeight="1">
      <c r="A18" s="230"/>
      <c r="B18" s="228"/>
      <c r="C18" s="124" t="s">
        <v>158</v>
      </c>
      <c r="D18" s="163">
        <v>0</v>
      </c>
      <c r="E18" s="228"/>
    </row>
    <row r="19" spans="1:5" ht="41.25" customHeight="1">
      <c r="A19" s="230"/>
      <c r="B19" s="228"/>
      <c r="C19" s="124" t="s">
        <v>159</v>
      </c>
      <c r="D19" s="163">
        <v>0</v>
      </c>
      <c r="E19" s="228"/>
    </row>
    <row r="20" spans="1:5" ht="34.5" customHeight="1">
      <c r="A20" s="230"/>
      <c r="B20" s="228"/>
      <c r="C20" s="124" t="s">
        <v>160</v>
      </c>
      <c r="D20" s="163">
        <v>0</v>
      </c>
      <c r="E20" s="228"/>
    </row>
    <row r="21" spans="1:5" ht="34.5" customHeight="1">
      <c r="A21" s="230"/>
      <c r="B21" s="228"/>
      <c r="C21" s="124" t="s">
        <v>161</v>
      </c>
      <c r="D21" s="163">
        <v>0</v>
      </c>
      <c r="E21" s="228"/>
    </row>
    <row r="22" spans="1:5" ht="34.5" customHeight="1">
      <c r="A22" s="230"/>
      <c r="B22" s="228"/>
      <c r="C22" s="124" t="s">
        <v>162</v>
      </c>
      <c r="D22" s="163">
        <v>0</v>
      </c>
      <c r="E22" s="228"/>
    </row>
    <row r="23" spans="1:5" ht="33.75" customHeight="1">
      <c r="A23" s="231" t="s">
        <v>164</v>
      </c>
      <c r="B23" s="228">
        <v>0</v>
      </c>
      <c r="C23" s="123" t="s">
        <v>165</v>
      </c>
      <c r="D23" s="163"/>
      <c r="E23" s="228">
        <v>0</v>
      </c>
    </row>
    <row r="24" spans="1:5" ht="33.75" customHeight="1">
      <c r="A24" s="231"/>
      <c r="B24" s="228"/>
      <c r="C24" s="123" t="s">
        <v>166</v>
      </c>
      <c r="D24" s="163"/>
      <c r="E24" s="228"/>
    </row>
    <row r="25" spans="1:5" ht="25.5" customHeight="1">
      <c r="A25" s="231"/>
      <c r="B25" s="228"/>
      <c r="C25" s="123" t="s">
        <v>166</v>
      </c>
      <c r="D25" s="163"/>
      <c r="E25" s="228"/>
    </row>
    <row r="26" spans="1:5" ht="28.5" customHeight="1">
      <c r="A26" s="229" t="s">
        <v>167</v>
      </c>
      <c r="B26" s="229"/>
      <c r="C26" s="229"/>
      <c r="D26" s="229"/>
      <c r="E26" s="229"/>
    </row>
    <row r="27" spans="1:5" ht="27" customHeight="1">
      <c r="A27" s="227" t="s">
        <v>168</v>
      </c>
      <c r="B27" s="227"/>
      <c r="C27" s="227"/>
      <c r="D27" s="227"/>
      <c r="E27" s="227"/>
    </row>
    <row r="29" spans="1:2" ht="12.75">
      <c r="A29" s="152" t="s">
        <v>12</v>
      </c>
      <c r="B29" s="127" t="s">
        <v>300</v>
      </c>
    </row>
    <row r="30" ht="12.75">
      <c r="A30" s="152" t="s">
        <v>13</v>
      </c>
    </row>
  </sheetData>
  <mergeCells count="21">
    <mergeCell ref="B11:B16"/>
    <mergeCell ref="E11:E16"/>
    <mergeCell ref="B23:B25"/>
    <mergeCell ref="A9:A10"/>
    <mergeCell ref="B9:D9"/>
    <mergeCell ref="A11:A16"/>
    <mergeCell ref="E9:E10"/>
    <mergeCell ref="C10:D10"/>
    <mergeCell ref="A27:E27"/>
    <mergeCell ref="E17:E22"/>
    <mergeCell ref="E23:E25"/>
    <mergeCell ref="A26:E26"/>
    <mergeCell ref="A17:A22"/>
    <mergeCell ref="B17:B22"/>
    <mergeCell ref="A23:A25"/>
    <mergeCell ref="C3:E3"/>
    <mergeCell ref="C5:E5"/>
    <mergeCell ref="C7:E7"/>
    <mergeCell ref="A5:B5"/>
    <mergeCell ref="A3:B3"/>
    <mergeCell ref="A7:B7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7" sqref="A17:B17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25" customFormat="1" ht="22.5" customHeight="1">
      <c r="A1" s="214" t="s">
        <v>174</v>
      </c>
      <c r="B1" s="214"/>
      <c r="C1" s="214"/>
      <c r="D1" s="214"/>
      <c r="E1" s="214"/>
    </row>
    <row r="3" spans="1:5" ht="29.25" customHeight="1">
      <c r="A3" s="64" t="s">
        <v>0</v>
      </c>
      <c r="B3" s="288" t="s">
        <v>279</v>
      </c>
      <c r="C3" s="289"/>
      <c r="D3" s="289"/>
      <c r="E3" s="290"/>
    </row>
    <row r="4" spans="1:5" ht="15.75">
      <c r="A4" s="170"/>
      <c r="B4" s="186"/>
      <c r="C4" s="186"/>
      <c r="D4" s="186"/>
      <c r="E4" s="186"/>
    </row>
    <row r="5" spans="1:5" ht="15.75">
      <c r="A5" s="64" t="s">
        <v>1</v>
      </c>
      <c r="B5" s="222" t="s">
        <v>277</v>
      </c>
      <c r="C5" s="222"/>
      <c r="D5" s="222"/>
      <c r="E5" s="222"/>
    </row>
    <row r="6" spans="1:5" ht="15.75">
      <c r="A6" s="64"/>
      <c r="B6" s="183"/>
      <c r="C6" s="183"/>
      <c r="D6" s="183"/>
      <c r="E6" s="183"/>
    </row>
    <row r="7" spans="1:5" ht="15.75">
      <c r="A7" s="64" t="s">
        <v>2</v>
      </c>
      <c r="B7" s="222" t="s">
        <v>278</v>
      </c>
      <c r="C7" s="222"/>
      <c r="D7" s="222"/>
      <c r="E7" s="222"/>
    </row>
    <row r="9" spans="1:5" ht="69" customHeight="1">
      <c r="A9" s="236" t="str">
        <f>'ZAŁ 9'!A9:A11</f>
        <v>Działanie/ Poddziałanie</v>
      </c>
      <c r="B9" s="236" t="s">
        <v>59</v>
      </c>
      <c r="C9" s="236"/>
      <c r="D9" s="236" t="s">
        <v>74</v>
      </c>
      <c r="E9" s="236"/>
    </row>
    <row r="10" spans="1:5" ht="33" customHeight="1">
      <c r="A10" s="236"/>
      <c r="B10" s="8" t="s">
        <v>8</v>
      </c>
      <c r="C10" s="8" t="s">
        <v>60</v>
      </c>
      <c r="D10" s="8" t="str">
        <f>B10</f>
        <v>w okresie objętym sprawozdaniem</v>
      </c>
      <c r="E10" s="8" t="s">
        <v>60</v>
      </c>
    </row>
    <row r="11" spans="1:5" ht="12.75">
      <c r="A11" s="22">
        <v>1</v>
      </c>
      <c r="B11" s="18">
        <v>2</v>
      </c>
      <c r="C11" s="18">
        <v>3</v>
      </c>
      <c r="D11" s="18">
        <v>4</v>
      </c>
      <c r="E11" s="18">
        <v>5</v>
      </c>
    </row>
    <row r="12" spans="1:5" s="70" customFormat="1" ht="19.5" customHeight="1">
      <c r="A12" s="78" t="s">
        <v>281</v>
      </c>
      <c r="B12" s="191">
        <v>0</v>
      </c>
      <c r="C12" s="191">
        <v>0</v>
      </c>
      <c r="D12" s="191">
        <v>0</v>
      </c>
      <c r="E12" s="191">
        <v>0</v>
      </c>
    </row>
    <row r="13" spans="1:5" s="70" customFormat="1" ht="19.5" customHeight="1">
      <c r="A13" s="78" t="s">
        <v>282</v>
      </c>
      <c r="B13" s="191">
        <v>0</v>
      </c>
      <c r="C13" s="191">
        <v>0</v>
      </c>
      <c r="D13" s="191">
        <v>0</v>
      </c>
      <c r="E13" s="191">
        <v>0</v>
      </c>
    </row>
    <row r="14" spans="1:5" ht="15.75" customHeight="1">
      <c r="A14" s="53" t="s">
        <v>283</v>
      </c>
      <c r="B14" s="191">
        <v>0</v>
      </c>
      <c r="C14" s="191">
        <v>0</v>
      </c>
      <c r="D14" s="191">
        <v>0</v>
      </c>
      <c r="E14" s="191">
        <v>0</v>
      </c>
    </row>
    <row r="15" spans="1:5" ht="27" customHeight="1">
      <c r="A15" s="67" t="s">
        <v>292</v>
      </c>
      <c r="B15" s="191">
        <v>0</v>
      </c>
      <c r="C15" s="191">
        <v>0</v>
      </c>
      <c r="D15" s="191">
        <v>0</v>
      </c>
      <c r="E15" s="191">
        <v>0</v>
      </c>
    </row>
    <row r="17" spans="1:10" ht="12.75">
      <c r="A17" s="272" t="s">
        <v>301</v>
      </c>
      <c r="B17" s="272"/>
      <c r="C17" s="272"/>
      <c r="D17" s="272"/>
      <c r="E17" s="272"/>
      <c r="F17" s="272"/>
      <c r="G17" s="76"/>
      <c r="H17" s="272"/>
      <c r="I17" s="272"/>
      <c r="J17" s="77"/>
    </row>
    <row r="18" spans="1:10" ht="12.75">
      <c r="A18" s="272" t="s">
        <v>13</v>
      </c>
      <c r="B18" s="272"/>
      <c r="C18" s="272"/>
      <c r="D18" s="272"/>
      <c r="E18" s="77"/>
      <c r="F18" s="77"/>
      <c r="G18" s="272"/>
      <c r="H18" s="272"/>
      <c r="I18" s="272"/>
      <c r="J18" s="272"/>
    </row>
  </sheetData>
  <sheetProtection selectLockedCells="1" selectUnlockedCells="1"/>
  <mergeCells count="14">
    <mergeCell ref="A1:E1"/>
    <mergeCell ref="B3:E3"/>
    <mergeCell ref="B5:E5"/>
    <mergeCell ref="B7:E7"/>
    <mergeCell ref="A9:A10"/>
    <mergeCell ref="B9:C9"/>
    <mergeCell ref="D9:E9"/>
    <mergeCell ref="A17:B17"/>
    <mergeCell ref="C17:D17"/>
    <mergeCell ref="E17:F17"/>
    <mergeCell ref="H17:I17"/>
    <mergeCell ref="A18:D18"/>
    <mergeCell ref="G18:H18"/>
    <mergeCell ref="I18:J18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workbookViewId="0" topLeftCell="A22">
      <selection activeCell="A34" sqref="A34:B34"/>
    </sheetView>
  </sheetViews>
  <sheetFormatPr defaultColWidth="9.140625" defaultRowHeight="12.75"/>
  <cols>
    <col min="1" max="1" width="18.421875" style="4" customWidth="1"/>
    <col min="2" max="3" width="14.28125" style="4" bestFit="1" customWidth="1"/>
    <col min="4" max="4" width="13.140625" style="4" bestFit="1" customWidth="1"/>
    <col min="5" max="5" width="14.00390625" style="4" customWidth="1"/>
    <col min="6" max="6" width="14.28125" style="4" bestFit="1" customWidth="1"/>
    <col min="7" max="7" width="11.28125" style="4" customWidth="1"/>
    <col min="8" max="8" width="13.28125" style="4" customWidth="1"/>
    <col min="9" max="11" width="9.28125" style="4" customWidth="1"/>
    <col min="12" max="16384" width="9.140625" style="4" customWidth="1"/>
  </cols>
  <sheetData>
    <row r="1" spans="1:11" ht="44.25" customHeight="1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1"/>
      <c r="K1" s="1"/>
    </row>
    <row r="2" spans="3:11" ht="15" customHeight="1">
      <c r="C2" s="64"/>
      <c r="D2" s="64"/>
      <c r="E2" s="64"/>
      <c r="F2" s="64"/>
      <c r="G2" s="64"/>
      <c r="H2" s="64"/>
      <c r="I2" s="64"/>
      <c r="J2" s="64"/>
      <c r="K2" s="64"/>
    </row>
    <row r="3" spans="1:11" ht="38.25" customHeight="1">
      <c r="A3" s="302" t="s">
        <v>0</v>
      </c>
      <c r="B3" s="302"/>
      <c r="C3" s="304" t="s">
        <v>279</v>
      </c>
      <c r="D3" s="304"/>
      <c r="E3" s="304"/>
      <c r="F3" s="304"/>
      <c r="G3" s="304"/>
      <c r="H3" s="304"/>
      <c r="I3" s="304"/>
      <c r="J3" s="79"/>
      <c r="K3" s="79"/>
    </row>
    <row r="4" spans="1:11" ht="15" customHeight="1">
      <c r="A4" s="116"/>
      <c r="B4" s="3"/>
      <c r="C4" s="192"/>
      <c r="D4" s="192"/>
      <c r="E4" s="192"/>
      <c r="F4" s="192"/>
      <c r="G4" s="192"/>
      <c r="H4" s="193"/>
      <c r="I4" s="193"/>
      <c r="J4" s="7"/>
      <c r="K4" s="7"/>
    </row>
    <row r="5" spans="1:14" ht="15" customHeight="1">
      <c r="A5" s="291" t="s">
        <v>1</v>
      </c>
      <c r="B5" s="221"/>
      <c r="C5" s="215" t="s">
        <v>277</v>
      </c>
      <c r="D5" s="215"/>
      <c r="E5" s="215"/>
      <c r="F5" s="215"/>
      <c r="G5" s="215"/>
      <c r="H5" s="215"/>
      <c r="I5" s="215"/>
      <c r="J5" s="5"/>
      <c r="K5" s="5"/>
      <c r="L5" s="7"/>
      <c r="M5" s="7"/>
      <c r="N5" s="7"/>
    </row>
    <row r="6" spans="1:14" ht="15" customHeight="1">
      <c r="A6" s="64"/>
      <c r="B6" s="5"/>
      <c r="C6" s="183"/>
      <c r="D6" s="183"/>
      <c r="E6" s="183"/>
      <c r="F6" s="183"/>
      <c r="G6" s="183"/>
      <c r="H6" s="183"/>
      <c r="I6" s="183"/>
      <c r="J6" s="5"/>
      <c r="K6" s="5"/>
      <c r="L6" s="7"/>
      <c r="M6" s="7"/>
      <c r="N6" s="7"/>
    </row>
    <row r="7" spans="1:14" ht="15" customHeight="1">
      <c r="A7" s="221" t="s">
        <v>2</v>
      </c>
      <c r="B7" s="221"/>
      <c r="C7" s="215" t="s">
        <v>278</v>
      </c>
      <c r="D7" s="215"/>
      <c r="E7" s="215"/>
      <c r="F7" s="215"/>
      <c r="G7" s="215"/>
      <c r="H7" s="215"/>
      <c r="I7" s="215"/>
      <c r="J7" s="5"/>
      <c r="K7" s="5"/>
      <c r="L7" s="7"/>
      <c r="M7" s="7"/>
      <c r="N7" s="7"/>
    </row>
    <row r="8" ht="12.75">
      <c r="I8" s="7"/>
    </row>
    <row r="9" spans="1:9" ht="47.25" customHeight="1">
      <c r="A9" s="236" t="s">
        <v>61</v>
      </c>
      <c r="B9" s="236" t="s">
        <v>11</v>
      </c>
      <c r="C9" s="236" t="s">
        <v>62</v>
      </c>
      <c r="D9" s="236"/>
      <c r="E9" s="236"/>
      <c r="F9" s="236"/>
      <c r="G9" s="236"/>
      <c r="H9" s="305"/>
      <c r="I9" s="237" t="s">
        <v>52</v>
      </c>
    </row>
    <row r="10" spans="1:9" ht="57.75" customHeight="1">
      <c r="A10" s="236"/>
      <c r="B10" s="236"/>
      <c r="C10" s="8" t="s">
        <v>11</v>
      </c>
      <c r="D10" s="8" t="s">
        <v>54</v>
      </c>
      <c r="E10" s="8" t="s">
        <v>73</v>
      </c>
      <c r="F10" s="8" t="s">
        <v>55</v>
      </c>
      <c r="G10" s="8" t="s">
        <v>56</v>
      </c>
      <c r="H10" s="26" t="s">
        <v>72</v>
      </c>
      <c r="I10" s="237"/>
    </row>
    <row r="11" spans="1:9" ht="18.75" customHeight="1">
      <c r="A11" s="236"/>
      <c r="B11" s="80" t="s">
        <v>63</v>
      </c>
      <c r="C11" s="80" t="s">
        <v>58</v>
      </c>
      <c r="D11" s="80">
        <v>3</v>
      </c>
      <c r="E11" s="80">
        <v>4</v>
      </c>
      <c r="F11" s="80">
        <v>5</v>
      </c>
      <c r="G11" s="80">
        <v>6</v>
      </c>
      <c r="H11" s="98">
        <v>7</v>
      </c>
      <c r="I11" s="99">
        <v>8</v>
      </c>
    </row>
    <row r="12" spans="1:9" s="204" customFormat="1" ht="15.75">
      <c r="A12" s="199" t="s">
        <v>281</v>
      </c>
      <c r="B12" s="200">
        <f>C12+I12</f>
        <v>3143445</v>
      </c>
      <c r="C12" s="200">
        <f>D12+E12+F12+G12+H12</f>
        <v>3143445</v>
      </c>
      <c r="D12" s="200">
        <v>3143445</v>
      </c>
      <c r="E12" s="200">
        <v>0</v>
      </c>
      <c r="F12" s="200">
        <v>0</v>
      </c>
      <c r="G12" s="200">
        <v>0</v>
      </c>
      <c r="H12" s="201">
        <v>0</v>
      </c>
      <c r="I12" s="202">
        <v>0</v>
      </c>
    </row>
    <row r="13" spans="1:9" ht="25.5">
      <c r="A13" s="81" t="s">
        <v>293</v>
      </c>
      <c r="B13" s="196">
        <f aca="true" t="shared" si="0" ref="B13:B31">C13+I13</f>
        <v>785861.25</v>
      </c>
      <c r="C13" s="196">
        <f aca="true" t="shared" si="1" ref="C13:C31">D13+E13+F13+G13+H13</f>
        <v>785861.25</v>
      </c>
      <c r="D13" s="197">
        <f>D12*25%</f>
        <v>785861.25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</row>
    <row r="14" spans="1:9" ht="25.5">
      <c r="A14" s="81" t="s">
        <v>294</v>
      </c>
      <c r="B14" s="196">
        <f t="shared" si="0"/>
        <v>785861.25</v>
      </c>
      <c r="C14" s="196">
        <f t="shared" si="1"/>
        <v>785861.25</v>
      </c>
      <c r="D14" s="197">
        <f>D12*25%</f>
        <v>785861.25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</row>
    <row r="15" spans="1:9" ht="25.5">
      <c r="A15" s="81" t="s">
        <v>295</v>
      </c>
      <c r="B15" s="196">
        <f t="shared" si="0"/>
        <v>785861.25</v>
      </c>
      <c r="C15" s="196">
        <f t="shared" si="1"/>
        <v>785861.25</v>
      </c>
      <c r="D15" s="197">
        <f>D12*25%</f>
        <v>785861.25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</row>
    <row r="16" spans="1:9" ht="25.5">
      <c r="A16" s="81" t="s">
        <v>296</v>
      </c>
      <c r="B16" s="196">
        <f t="shared" si="0"/>
        <v>785861.25</v>
      </c>
      <c r="C16" s="196">
        <f t="shared" si="1"/>
        <v>785861.25</v>
      </c>
      <c r="D16" s="197">
        <f>D12*25%</f>
        <v>785861.25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</row>
    <row r="17" spans="1:9" s="204" customFormat="1" ht="19.5" customHeight="1">
      <c r="A17" s="199" t="s">
        <v>282</v>
      </c>
      <c r="B17" s="200">
        <f t="shared" si="0"/>
        <v>1289842</v>
      </c>
      <c r="C17" s="200">
        <f t="shared" si="1"/>
        <v>1289842</v>
      </c>
      <c r="D17" s="200">
        <v>1096365</v>
      </c>
      <c r="E17" s="200">
        <v>154782</v>
      </c>
      <c r="F17" s="200">
        <v>38695</v>
      </c>
      <c r="G17" s="200">
        <v>0</v>
      </c>
      <c r="H17" s="201">
        <v>0</v>
      </c>
      <c r="I17" s="202">
        <v>0</v>
      </c>
    </row>
    <row r="18" spans="1:9" ht="25.5">
      <c r="A18" s="81" t="s">
        <v>293</v>
      </c>
      <c r="B18" s="196">
        <f t="shared" si="0"/>
        <v>322460.5</v>
      </c>
      <c r="C18" s="196">
        <f t="shared" si="1"/>
        <v>322460.5</v>
      </c>
      <c r="D18" s="197">
        <f aca="true" t="shared" si="2" ref="D18:I18">D17*25%</f>
        <v>274091.25</v>
      </c>
      <c r="E18" s="197">
        <f t="shared" si="2"/>
        <v>38695.5</v>
      </c>
      <c r="F18" s="197">
        <f t="shared" si="2"/>
        <v>9673.75</v>
      </c>
      <c r="G18" s="197">
        <f t="shared" si="2"/>
        <v>0</v>
      </c>
      <c r="H18" s="197">
        <f t="shared" si="2"/>
        <v>0</v>
      </c>
      <c r="I18" s="197">
        <f t="shared" si="2"/>
        <v>0</v>
      </c>
    </row>
    <row r="19" spans="1:9" ht="25.5">
      <c r="A19" s="81" t="s">
        <v>294</v>
      </c>
      <c r="B19" s="196">
        <f t="shared" si="0"/>
        <v>322460.5</v>
      </c>
      <c r="C19" s="196">
        <f t="shared" si="1"/>
        <v>322460.5</v>
      </c>
      <c r="D19" s="197">
        <f aca="true" t="shared" si="3" ref="D19:I19">D17*25%</f>
        <v>274091.25</v>
      </c>
      <c r="E19" s="197">
        <f t="shared" si="3"/>
        <v>38695.5</v>
      </c>
      <c r="F19" s="197">
        <f t="shared" si="3"/>
        <v>9673.75</v>
      </c>
      <c r="G19" s="197">
        <f t="shared" si="3"/>
        <v>0</v>
      </c>
      <c r="H19" s="197">
        <f t="shared" si="3"/>
        <v>0</v>
      </c>
      <c r="I19" s="197">
        <f t="shared" si="3"/>
        <v>0</v>
      </c>
    </row>
    <row r="20" spans="1:9" ht="25.5">
      <c r="A20" s="81" t="s">
        <v>295</v>
      </c>
      <c r="B20" s="196">
        <f t="shared" si="0"/>
        <v>322460.5</v>
      </c>
      <c r="C20" s="196">
        <f t="shared" si="1"/>
        <v>322460.5</v>
      </c>
      <c r="D20" s="197">
        <f aca="true" t="shared" si="4" ref="D20:I20">D17*25%</f>
        <v>274091.25</v>
      </c>
      <c r="E20" s="197">
        <f t="shared" si="4"/>
        <v>38695.5</v>
      </c>
      <c r="F20" s="197">
        <f t="shared" si="4"/>
        <v>9673.75</v>
      </c>
      <c r="G20" s="197">
        <f t="shared" si="4"/>
        <v>0</v>
      </c>
      <c r="H20" s="197">
        <f t="shared" si="4"/>
        <v>0</v>
      </c>
      <c r="I20" s="197">
        <f t="shared" si="4"/>
        <v>0</v>
      </c>
    </row>
    <row r="21" spans="1:9" ht="25.5">
      <c r="A21" s="81" t="s">
        <v>296</v>
      </c>
      <c r="B21" s="196">
        <f t="shared" si="0"/>
        <v>322460.5</v>
      </c>
      <c r="C21" s="196">
        <f t="shared" si="1"/>
        <v>322460.5</v>
      </c>
      <c r="D21" s="197">
        <f aca="true" t="shared" si="5" ref="D21:I21">D17*25%</f>
        <v>274091.25</v>
      </c>
      <c r="E21" s="197">
        <f t="shared" si="5"/>
        <v>38695.5</v>
      </c>
      <c r="F21" s="197">
        <f t="shared" si="5"/>
        <v>9673.75</v>
      </c>
      <c r="G21" s="197">
        <f t="shared" si="5"/>
        <v>0</v>
      </c>
      <c r="H21" s="197">
        <f t="shared" si="5"/>
        <v>0</v>
      </c>
      <c r="I21" s="197">
        <f t="shared" si="5"/>
        <v>0</v>
      </c>
    </row>
    <row r="22" spans="1:9" s="203" customFormat="1" ht="15.75" customHeight="1">
      <c r="A22" s="199" t="s">
        <v>283</v>
      </c>
      <c r="B22" s="200">
        <f t="shared" si="0"/>
        <v>19863547</v>
      </c>
      <c r="C22" s="200">
        <f t="shared" si="1"/>
        <v>19863547</v>
      </c>
      <c r="D22" s="200">
        <v>0</v>
      </c>
      <c r="E22" s="200">
        <v>0</v>
      </c>
      <c r="F22" s="200">
        <v>19863547</v>
      </c>
      <c r="G22" s="200">
        <v>0</v>
      </c>
      <c r="H22" s="201">
        <v>0</v>
      </c>
      <c r="I22" s="202">
        <v>0</v>
      </c>
    </row>
    <row r="23" spans="1:9" ht="25.5" customHeight="1">
      <c r="A23" s="81" t="s">
        <v>293</v>
      </c>
      <c r="B23" s="196">
        <f t="shared" si="0"/>
        <v>4965886.75</v>
      </c>
      <c r="C23" s="196">
        <f t="shared" si="1"/>
        <v>4965886.75</v>
      </c>
      <c r="D23" s="197">
        <v>0</v>
      </c>
      <c r="E23" s="197">
        <v>0</v>
      </c>
      <c r="F23" s="197">
        <f>F22*25%</f>
        <v>4965886.75</v>
      </c>
      <c r="G23" s="197">
        <v>0</v>
      </c>
      <c r="H23" s="197">
        <v>0</v>
      </c>
      <c r="I23" s="197">
        <v>0</v>
      </c>
    </row>
    <row r="24" spans="1:9" ht="26.25" customHeight="1">
      <c r="A24" s="81" t="s">
        <v>294</v>
      </c>
      <c r="B24" s="196">
        <f t="shared" si="0"/>
        <v>4965886.75</v>
      </c>
      <c r="C24" s="196">
        <f t="shared" si="1"/>
        <v>4965886.75</v>
      </c>
      <c r="D24" s="197">
        <v>0</v>
      </c>
      <c r="E24" s="197">
        <v>0</v>
      </c>
      <c r="F24" s="197">
        <f>F22*25%</f>
        <v>4965886.75</v>
      </c>
      <c r="G24" s="197">
        <v>0</v>
      </c>
      <c r="H24" s="197">
        <v>0</v>
      </c>
      <c r="I24" s="197">
        <v>0</v>
      </c>
    </row>
    <row r="25" spans="1:9" ht="27.75" customHeight="1">
      <c r="A25" s="81" t="s">
        <v>295</v>
      </c>
      <c r="B25" s="196">
        <f t="shared" si="0"/>
        <v>4965886.75</v>
      </c>
      <c r="C25" s="196">
        <f t="shared" si="1"/>
        <v>4965886.75</v>
      </c>
      <c r="D25" s="197">
        <v>0</v>
      </c>
      <c r="E25" s="197">
        <v>0</v>
      </c>
      <c r="F25" s="197">
        <f>F22*25%</f>
        <v>4965886.75</v>
      </c>
      <c r="G25" s="197">
        <v>0</v>
      </c>
      <c r="H25" s="197">
        <v>0</v>
      </c>
      <c r="I25" s="197">
        <v>0</v>
      </c>
    </row>
    <row r="26" spans="1:9" ht="25.5">
      <c r="A26" s="81" t="s">
        <v>296</v>
      </c>
      <c r="B26" s="196">
        <f t="shared" si="0"/>
        <v>4965886.75</v>
      </c>
      <c r="C26" s="196">
        <f t="shared" si="1"/>
        <v>4965886.75</v>
      </c>
      <c r="D26" s="197">
        <v>0</v>
      </c>
      <c r="E26" s="197">
        <v>0</v>
      </c>
      <c r="F26" s="197">
        <f>F22*25%</f>
        <v>4965886.75</v>
      </c>
      <c r="G26" s="197">
        <v>0</v>
      </c>
      <c r="H26" s="197">
        <v>0</v>
      </c>
      <c r="I26" s="197">
        <v>0</v>
      </c>
    </row>
    <row r="27" spans="1:9" s="195" customFormat="1" ht="29.25" customHeight="1">
      <c r="A27" s="194" t="s">
        <v>292</v>
      </c>
      <c r="B27" s="196">
        <f>B22+B17+B12</f>
        <v>24296834</v>
      </c>
      <c r="C27" s="196">
        <f aca="true" t="shared" si="6" ref="C27:I27">C22+C17+C12</f>
        <v>24296834</v>
      </c>
      <c r="D27" s="196">
        <f t="shared" si="6"/>
        <v>4239810</v>
      </c>
      <c r="E27" s="196">
        <f t="shared" si="6"/>
        <v>154782</v>
      </c>
      <c r="F27" s="196">
        <f t="shared" si="6"/>
        <v>19902242</v>
      </c>
      <c r="G27" s="196">
        <f t="shared" si="6"/>
        <v>0</v>
      </c>
      <c r="H27" s="196">
        <f t="shared" si="6"/>
        <v>0</v>
      </c>
      <c r="I27" s="196">
        <f t="shared" si="6"/>
        <v>0</v>
      </c>
    </row>
    <row r="28" spans="1:12" ht="26.25" customHeight="1">
      <c r="A28" s="81" t="s">
        <v>293</v>
      </c>
      <c r="B28" s="196">
        <f t="shared" si="0"/>
        <v>6074208.5</v>
      </c>
      <c r="C28" s="196">
        <f t="shared" si="1"/>
        <v>6074208.5</v>
      </c>
      <c r="D28" s="198">
        <f aca="true" t="shared" si="7" ref="D28:I31">D13+D18+D23</f>
        <v>1059952.5</v>
      </c>
      <c r="E28" s="198">
        <f t="shared" si="7"/>
        <v>38695.5</v>
      </c>
      <c r="F28" s="198">
        <f t="shared" si="7"/>
        <v>4975560.5</v>
      </c>
      <c r="G28" s="198">
        <f t="shared" si="7"/>
        <v>0</v>
      </c>
      <c r="H28" s="198">
        <f t="shared" si="7"/>
        <v>0</v>
      </c>
      <c r="I28" s="198">
        <f t="shared" si="7"/>
        <v>0</v>
      </c>
      <c r="J28" s="7"/>
      <c r="K28" s="7"/>
      <c r="L28" s="7"/>
    </row>
    <row r="29" spans="1:12" ht="26.25" customHeight="1">
      <c r="A29" s="81" t="s">
        <v>294</v>
      </c>
      <c r="B29" s="196">
        <f t="shared" si="0"/>
        <v>6074208.5</v>
      </c>
      <c r="C29" s="196">
        <f t="shared" si="1"/>
        <v>6074208.5</v>
      </c>
      <c r="D29" s="198">
        <f t="shared" si="7"/>
        <v>1059952.5</v>
      </c>
      <c r="E29" s="198">
        <f t="shared" si="7"/>
        <v>38695.5</v>
      </c>
      <c r="F29" s="198">
        <f t="shared" si="7"/>
        <v>4975560.5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7"/>
      <c r="K29" s="7"/>
      <c r="L29" s="7"/>
    </row>
    <row r="30" spans="1:12" ht="26.25" customHeight="1">
      <c r="A30" s="81" t="s">
        <v>295</v>
      </c>
      <c r="B30" s="196">
        <f t="shared" si="0"/>
        <v>6074208.5</v>
      </c>
      <c r="C30" s="196">
        <f t="shared" si="1"/>
        <v>6074208.5</v>
      </c>
      <c r="D30" s="198">
        <f t="shared" si="7"/>
        <v>1059952.5</v>
      </c>
      <c r="E30" s="198">
        <f t="shared" si="7"/>
        <v>38695.5</v>
      </c>
      <c r="F30" s="198">
        <f t="shared" si="7"/>
        <v>4975560.5</v>
      </c>
      <c r="G30" s="198">
        <f t="shared" si="7"/>
        <v>0</v>
      </c>
      <c r="H30" s="198">
        <f t="shared" si="7"/>
        <v>0</v>
      </c>
      <c r="I30" s="198">
        <f t="shared" si="7"/>
        <v>0</v>
      </c>
      <c r="J30" s="7"/>
      <c r="K30" s="7"/>
      <c r="L30" s="7"/>
    </row>
    <row r="31" spans="1:12" ht="26.25" customHeight="1">
      <c r="A31" s="205" t="s">
        <v>296</v>
      </c>
      <c r="B31" s="206">
        <f t="shared" si="0"/>
        <v>6074208.5</v>
      </c>
      <c r="C31" s="206">
        <f t="shared" si="1"/>
        <v>6074208.5</v>
      </c>
      <c r="D31" s="207">
        <f t="shared" si="7"/>
        <v>1059952.5</v>
      </c>
      <c r="E31" s="207">
        <f t="shared" si="7"/>
        <v>38695.5</v>
      </c>
      <c r="F31" s="207">
        <f t="shared" si="7"/>
        <v>4975560.5</v>
      </c>
      <c r="G31" s="207">
        <f t="shared" si="7"/>
        <v>0</v>
      </c>
      <c r="H31" s="207">
        <f t="shared" si="7"/>
        <v>0</v>
      </c>
      <c r="I31" s="207">
        <f t="shared" si="7"/>
        <v>0</v>
      </c>
      <c r="J31" s="7"/>
      <c r="K31" s="7"/>
      <c r="L31" s="7"/>
    </row>
    <row r="32" spans="1:12" ht="29.25" customHeight="1">
      <c r="A32" s="306" t="s">
        <v>297</v>
      </c>
      <c r="B32" s="307"/>
      <c r="C32" s="307"/>
      <c r="D32" s="307"/>
      <c r="E32" s="307"/>
      <c r="F32" s="307"/>
      <c r="G32" s="307"/>
      <c r="H32" s="307"/>
      <c r="I32" s="308"/>
      <c r="J32" s="7"/>
      <c r="K32" s="7"/>
      <c r="L32" s="7"/>
    </row>
    <row r="33" spans="1:9" ht="12.75">
      <c r="A33" s="82"/>
      <c r="B33" s="83"/>
      <c r="C33" s="3"/>
      <c r="I33" s="7"/>
    </row>
    <row r="34" spans="1:8" ht="12.75">
      <c r="A34" s="272" t="s">
        <v>301</v>
      </c>
      <c r="B34" s="272"/>
      <c r="C34" s="272"/>
      <c r="D34" s="272"/>
      <c r="E34" s="272"/>
      <c r="F34" s="272"/>
      <c r="G34" s="272"/>
      <c r="H34" s="77"/>
    </row>
    <row r="35" spans="1:8" ht="12.75">
      <c r="A35" s="272" t="s">
        <v>13</v>
      </c>
      <c r="B35" s="272"/>
      <c r="C35" s="77"/>
      <c r="D35" s="272"/>
      <c r="E35" s="272"/>
      <c r="F35" s="77"/>
      <c r="G35" s="272"/>
      <c r="H35" s="272"/>
    </row>
    <row r="40" spans="3:12" ht="15.75">
      <c r="C40" s="84"/>
      <c r="D40" s="84"/>
      <c r="E40" s="84"/>
      <c r="F40" s="84"/>
      <c r="G40" s="84"/>
      <c r="H40" s="84"/>
      <c r="I40" s="84"/>
      <c r="J40" s="3"/>
      <c r="K40" s="3"/>
      <c r="L40" s="3"/>
    </row>
    <row r="41" ht="12.75">
      <c r="A41"/>
    </row>
  </sheetData>
  <sheetProtection selectLockedCells="1" selectUnlockedCells="1"/>
  <mergeCells count="18">
    <mergeCell ref="A32:I32"/>
    <mergeCell ref="A1:I1"/>
    <mergeCell ref="A3:B3"/>
    <mergeCell ref="C3:I3"/>
    <mergeCell ref="A5:B5"/>
    <mergeCell ref="C5:I5"/>
    <mergeCell ref="A7:B7"/>
    <mergeCell ref="C7:I7"/>
    <mergeCell ref="A9:A11"/>
    <mergeCell ref="B9:B10"/>
    <mergeCell ref="C9:H9"/>
    <mergeCell ref="I9:I10"/>
    <mergeCell ref="A34:B34"/>
    <mergeCell ref="C34:D34"/>
    <mergeCell ref="E34:G34"/>
    <mergeCell ref="A35:B35"/>
    <mergeCell ref="D35:E35"/>
    <mergeCell ref="G35:H35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70" r:id="rId1"/>
  <headerFooter alignWithMargins="0">
    <oddFooter>&amp;C&amp;P / &amp;N</oddFooter>
  </headerFooter>
  <ignoredErrors>
    <ignoredError sqref="F24 B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3" sqref="A13:B13"/>
    </sheetView>
  </sheetViews>
  <sheetFormatPr defaultColWidth="9.140625" defaultRowHeight="12.75"/>
  <cols>
    <col min="1" max="1" width="23.7109375" style="4" customWidth="1"/>
    <col min="2" max="2" width="12.140625" style="4" customWidth="1"/>
    <col min="3" max="3" width="14.57421875" style="4" customWidth="1"/>
    <col min="4" max="4" width="15.00390625" style="4" customWidth="1"/>
    <col min="5" max="5" width="18.7109375" style="4" customWidth="1"/>
    <col min="6" max="6" width="13.8515625" style="4" customWidth="1"/>
    <col min="7" max="7" width="11.421875" style="4" customWidth="1"/>
    <col min="8" max="8" width="22.140625" style="4" customWidth="1"/>
    <col min="9" max="9" width="22.8515625" style="4" customWidth="1"/>
    <col min="10" max="16384" width="9.140625" style="4" customWidth="1"/>
  </cols>
  <sheetData>
    <row r="1" spans="1:9" ht="21.75" customHeight="1">
      <c r="A1" s="214" t="s">
        <v>298</v>
      </c>
      <c r="B1" s="214"/>
      <c r="C1" s="214"/>
      <c r="D1" s="214"/>
      <c r="E1" s="214"/>
      <c r="F1" s="214"/>
      <c r="G1" s="214"/>
      <c r="H1" s="214"/>
      <c r="I1" s="214"/>
    </row>
    <row r="3" spans="1:9" ht="15.75">
      <c r="A3" s="64" t="str">
        <f>'ZAŁ 9'!A3:B3</f>
        <v>Numer i nazwa Działania </v>
      </c>
      <c r="B3" s="222" t="s">
        <v>279</v>
      </c>
      <c r="C3" s="222"/>
      <c r="D3" s="222"/>
      <c r="E3" s="222"/>
      <c r="F3" s="222"/>
      <c r="G3" s="222"/>
      <c r="H3" s="222"/>
      <c r="I3" s="222"/>
    </row>
    <row r="4" spans="2:9" ht="15.75">
      <c r="B4" s="186"/>
      <c r="C4" s="186"/>
      <c r="D4" s="186"/>
      <c r="E4" s="186"/>
      <c r="F4" s="186"/>
      <c r="G4" s="186"/>
      <c r="H4" s="186"/>
      <c r="I4" s="186"/>
    </row>
    <row r="5" spans="1:9" ht="15.75">
      <c r="A5" s="64" t="str">
        <f>'[1]ZAŁ 12'!A5</f>
        <v>Nazwa instytucji</v>
      </c>
      <c r="B5" s="222" t="s">
        <v>277</v>
      </c>
      <c r="C5" s="222"/>
      <c r="D5" s="222"/>
      <c r="E5" s="222"/>
      <c r="F5" s="222"/>
      <c r="G5" s="222"/>
      <c r="H5" s="222"/>
      <c r="I5" s="222"/>
    </row>
    <row r="6" spans="2:9" ht="15.75">
      <c r="B6" s="186"/>
      <c r="C6" s="186"/>
      <c r="D6" s="186"/>
      <c r="E6" s="186"/>
      <c r="F6" s="186"/>
      <c r="G6" s="186"/>
      <c r="H6" s="186"/>
      <c r="I6" s="186"/>
    </row>
    <row r="7" spans="1:9" ht="15.75">
      <c r="A7" s="64" t="str">
        <f>'[1]ZAŁ 12'!A7</f>
        <v>Okres sprawozdawczy</v>
      </c>
      <c r="B7" s="222" t="s">
        <v>278</v>
      </c>
      <c r="C7" s="222"/>
      <c r="D7" s="222"/>
      <c r="E7" s="222"/>
      <c r="F7" s="222"/>
      <c r="G7" s="222"/>
      <c r="H7" s="222"/>
      <c r="I7" s="222"/>
    </row>
    <row r="9" spans="1:11" ht="54" customHeight="1">
      <c r="A9" s="10" t="s">
        <v>64</v>
      </c>
      <c r="B9" s="10" t="s">
        <v>65</v>
      </c>
      <c r="C9" s="10" t="s">
        <v>66</v>
      </c>
      <c r="D9" s="10" t="s">
        <v>67</v>
      </c>
      <c r="E9" s="10" t="s">
        <v>68</v>
      </c>
      <c r="F9" s="213" t="s">
        <v>69</v>
      </c>
      <c r="G9" s="213"/>
      <c r="H9" s="85" t="s">
        <v>70</v>
      </c>
      <c r="I9" s="29" t="s">
        <v>71</v>
      </c>
      <c r="J9" s="86"/>
      <c r="K9" s="7"/>
    </row>
    <row r="10" spans="1:11" ht="12.75">
      <c r="A10" s="53"/>
      <c r="B10" s="87"/>
      <c r="C10" s="53"/>
      <c r="D10" s="53"/>
      <c r="E10" s="53"/>
      <c r="F10" s="309"/>
      <c r="G10" s="309"/>
      <c r="H10" s="88"/>
      <c r="I10" s="89"/>
      <c r="J10" s="86"/>
      <c r="K10" s="7"/>
    </row>
    <row r="11" spans="1:11" ht="12.75">
      <c r="A11" s="90"/>
      <c r="B11" s="90"/>
      <c r="C11" s="90"/>
      <c r="D11" s="90"/>
      <c r="E11" s="90"/>
      <c r="F11" s="309"/>
      <c r="G11" s="309"/>
      <c r="H11" s="91"/>
      <c r="I11" s="92"/>
      <c r="J11" s="86"/>
      <c r="K11" s="7"/>
    </row>
    <row r="12" spans="1:11" ht="12.75">
      <c r="A12" s="93"/>
      <c r="B12" s="93"/>
      <c r="C12" s="93"/>
      <c r="D12" s="93"/>
      <c r="E12" s="93"/>
      <c r="F12" s="93"/>
      <c r="G12" s="93"/>
      <c r="H12" s="93"/>
      <c r="I12" s="93"/>
      <c r="J12" s="7"/>
      <c r="K12" s="7"/>
    </row>
    <row r="13" spans="1:12" ht="12.75">
      <c r="A13" s="272" t="s">
        <v>301</v>
      </c>
      <c r="B13" s="272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272" t="s">
        <v>13</v>
      </c>
      <c r="B14" s="272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selectLockedCells="1" selectUnlockedCells="1"/>
  <mergeCells count="9">
    <mergeCell ref="A13:B13"/>
    <mergeCell ref="A14:B14"/>
    <mergeCell ref="F9:G9"/>
    <mergeCell ref="F10:G10"/>
    <mergeCell ref="F11:G11"/>
    <mergeCell ref="A1:I1"/>
    <mergeCell ref="B3:I3"/>
    <mergeCell ref="B5:I5"/>
    <mergeCell ref="B7:I7"/>
  </mergeCells>
  <printOptions horizontalCentered="1"/>
  <pageMargins left="0.7875" right="0.7875" top="0.7875000000000001" bottom="0.7875" header="0.5118055555555556" footer="0.5118055555555556"/>
  <pageSetup cellComments="atEn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6">
      <selection activeCell="A32" sqref="A32:G32"/>
    </sheetView>
  </sheetViews>
  <sheetFormatPr defaultColWidth="9.140625" defaultRowHeight="12.75"/>
  <cols>
    <col min="1" max="1" width="16.421875" style="154" customWidth="1"/>
    <col min="2" max="2" width="14.421875" style="154" customWidth="1"/>
    <col min="3" max="3" width="14.57421875" style="154" customWidth="1"/>
    <col min="4" max="4" width="21.28125" style="154" customWidth="1"/>
    <col min="5" max="6" width="17.140625" style="154" customWidth="1"/>
    <col min="7" max="7" width="25.57421875" style="154" customWidth="1"/>
    <col min="8" max="16384" width="9.140625" style="154" customWidth="1"/>
  </cols>
  <sheetData>
    <row r="1" spans="1:10" s="165" customFormat="1" ht="24" customHeight="1">
      <c r="A1" s="214" t="s">
        <v>179</v>
      </c>
      <c r="B1" s="214"/>
      <c r="C1" s="214"/>
      <c r="D1" s="214"/>
      <c r="E1" s="214"/>
      <c r="F1" s="214"/>
      <c r="G1" s="214"/>
      <c r="H1" s="164"/>
      <c r="I1" s="164"/>
      <c r="J1" s="164"/>
    </row>
    <row r="2" spans="1:10" ht="12.75">
      <c r="A2" s="2"/>
      <c r="B2" s="2"/>
      <c r="C2" s="2"/>
      <c r="D2" s="3"/>
      <c r="E2" s="2"/>
      <c r="F2" s="2"/>
      <c r="G2" s="2"/>
      <c r="H2" s="4"/>
      <c r="I2" s="4"/>
      <c r="J2" s="4"/>
    </row>
    <row r="3" spans="1:10" ht="15.75">
      <c r="A3" s="221" t="s">
        <v>0</v>
      </c>
      <c r="B3" s="221"/>
      <c r="C3" s="215" t="s">
        <v>279</v>
      </c>
      <c r="D3" s="215"/>
      <c r="E3" s="215"/>
      <c r="F3" s="215"/>
      <c r="G3" s="215"/>
      <c r="H3" s="4"/>
      <c r="I3" s="4"/>
      <c r="J3" s="4"/>
    </row>
    <row r="4" spans="1:10" ht="12.75">
      <c r="A4" s="2"/>
      <c r="B4" s="2"/>
      <c r="C4" s="2"/>
      <c r="D4" s="3"/>
      <c r="E4" s="2"/>
      <c r="F4" s="2"/>
      <c r="G4" s="2"/>
      <c r="H4" s="4"/>
      <c r="I4" s="4"/>
      <c r="J4" s="4"/>
    </row>
    <row r="5" spans="1:10" ht="15.75">
      <c r="A5" s="221" t="s">
        <v>1</v>
      </c>
      <c r="B5" s="221"/>
      <c r="C5" s="222" t="s">
        <v>277</v>
      </c>
      <c r="D5" s="222"/>
      <c r="E5" s="222"/>
      <c r="F5" s="222"/>
      <c r="G5" s="222"/>
      <c r="H5" s="5"/>
      <c r="I5" s="5"/>
      <c r="J5" s="6"/>
    </row>
    <row r="6" spans="1:10" ht="12.75">
      <c r="A6" s="2"/>
      <c r="B6" s="2"/>
      <c r="C6" s="2"/>
      <c r="D6" s="5"/>
      <c r="E6" s="5"/>
      <c r="F6" s="5"/>
      <c r="G6" s="5"/>
      <c r="H6" s="5"/>
      <c r="I6" s="5"/>
      <c r="J6" s="6"/>
    </row>
    <row r="7" spans="1:10" ht="15.75">
      <c r="A7" s="221" t="s">
        <v>2</v>
      </c>
      <c r="B7" s="221"/>
      <c r="C7" s="222" t="s">
        <v>278</v>
      </c>
      <c r="D7" s="222"/>
      <c r="E7" s="222"/>
      <c r="F7" s="222"/>
      <c r="G7" s="222"/>
      <c r="H7" s="5"/>
      <c r="I7" s="5"/>
      <c r="J7" s="6"/>
    </row>
    <row r="8" spans="1:10" ht="12.75">
      <c r="A8" s="2"/>
      <c r="B8" s="3"/>
      <c r="C8" s="3"/>
      <c r="D8" s="6"/>
      <c r="E8" s="3"/>
      <c r="F8" s="3"/>
      <c r="G8" s="3"/>
      <c r="H8" s="7"/>
      <c r="I8" s="7"/>
      <c r="J8" s="4"/>
    </row>
    <row r="9" spans="1:10" ht="21" customHeight="1">
      <c r="A9" s="223" t="s">
        <v>3</v>
      </c>
      <c r="B9" s="223"/>
      <c r="C9" s="223"/>
      <c r="D9" s="223"/>
      <c r="E9" s="223"/>
      <c r="F9" s="223"/>
      <c r="G9" s="223"/>
      <c r="H9" s="4"/>
      <c r="I9" s="4"/>
      <c r="J9" s="4"/>
    </row>
    <row r="10" spans="1:10" ht="25.5" customHeight="1">
      <c r="A10" s="236" t="s">
        <v>4</v>
      </c>
      <c r="B10" s="236" t="s">
        <v>5</v>
      </c>
      <c r="C10" s="236"/>
      <c r="D10" s="236"/>
      <c r="E10" s="236" t="s">
        <v>6</v>
      </c>
      <c r="F10" s="236"/>
      <c r="G10" s="236"/>
      <c r="H10" s="9"/>
      <c r="I10" s="9"/>
      <c r="J10" s="6"/>
    </row>
    <row r="11" spans="1:10" s="13" customFormat="1" ht="29.25" customHeight="1">
      <c r="A11" s="236"/>
      <c r="B11" s="212" t="s">
        <v>7</v>
      </c>
      <c r="C11" s="212"/>
      <c r="D11" s="213" t="s">
        <v>259</v>
      </c>
      <c r="E11" s="212" t="s">
        <v>7</v>
      </c>
      <c r="F11" s="212"/>
      <c r="G11" s="213" t="s">
        <v>260</v>
      </c>
      <c r="H11" s="11"/>
      <c r="I11" s="12"/>
      <c r="J11" s="11"/>
    </row>
    <row r="12" spans="1:10" s="17" customFormat="1" ht="39.75" customHeight="1">
      <c r="A12" s="236"/>
      <c r="B12" s="10" t="s">
        <v>8</v>
      </c>
      <c r="C12" s="10" t="s">
        <v>9</v>
      </c>
      <c r="D12" s="213"/>
      <c r="E12" s="10" t="str">
        <f>B12</f>
        <v>w okresie objętym sprawozdaniem</v>
      </c>
      <c r="F12" s="10" t="str">
        <f>C12</f>
        <v>od uruchomienia Działania</v>
      </c>
      <c r="G12" s="213"/>
      <c r="H12" s="14"/>
      <c r="I12" s="15"/>
      <c r="J12" s="16"/>
    </row>
    <row r="13" spans="1:10" ht="12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7"/>
      <c r="I13" s="6"/>
      <c r="J13" s="4"/>
    </row>
    <row r="14" spans="1:10" ht="12.75">
      <c r="A14" s="19" t="s">
        <v>280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6"/>
      <c r="I14" s="6"/>
      <c r="J14" s="4"/>
    </row>
    <row r="15" spans="1:10" ht="12.75">
      <c r="A15" s="19" t="s">
        <v>281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6"/>
      <c r="I15" s="6"/>
      <c r="J15" s="4"/>
    </row>
    <row r="16" spans="1:10" ht="12.75">
      <c r="A16" s="19" t="s">
        <v>282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6"/>
      <c r="I16" s="6"/>
      <c r="J16" s="4"/>
    </row>
    <row r="17" spans="1:10" ht="12.75">
      <c r="A17" s="20" t="s">
        <v>283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6"/>
      <c r="I17" s="6"/>
      <c r="J17" s="4"/>
    </row>
    <row r="18" spans="1:10" ht="25.5" customHeight="1">
      <c r="A18" s="166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6"/>
      <c r="I18" s="6"/>
      <c r="J18" s="4"/>
    </row>
    <row r="19" spans="1:10" ht="12.75">
      <c r="A19" s="23"/>
      <c r="B19" s="4"/>
      <c r="C19" s="4"/>
      <c r="D19" s="4"/>
      <c r="E19" s="4"/>
      <c r="F19" s="4"/>
      <c r="G19" s="4"/>
      <c r="H19" s="4"/>
      <c r="I19" s="4"/>
      <c r="J19" s="4"/>
    </row>
    <row r="20" spans="1:10" ht="17.25" customHeight="1">
      <c r="A20" s="23"/>
      <c r="B20" s="4"/>
      <c r="C20" s="4"/>
      <c r="D20" s="4"/>
      <c r="E20" s="4"/>
      <c r="F20" s="4"/>
      <c r="G20" s="4"/>
      <c r="H20" s="4"/>
      <c r="I20" s="4"/>
      <c r="J20" s="4"/>
    </row>
    <row r="21" spans="1:10" ht="14.25" customHeight="1">
      <c r="A21" s="114"/>
      <c r="B21" s="4"/>
      <c r="C21" s="4"/>
      <c r="D21" s="4"/>
      <c r="E21" s="4"/>
      <c r="F21" s="4"/>
      <c r="G21" s="4"/>
      <c r="H21" s="4"/>
      <c r="I21" s="4"/>
      <c r="J21" s="4"/>
    </row>
    <row r="22" spans="1:10" s="155" customFormat="1" ht="42" customHeight="1">
      <c r="A22" s="244" t="s">
        <v>263</v>
      </c>
      <c r="B22" s="244"/>
      <c r="C22" s="244"/>
      <c r="D22" s="244"/>
      <c r="E22" s="244"/>
      <c r="F22" s="244"/>
      <c r="G22" s="24"/>
      <c r="H22" s="25"/>
      <c r="I22" s="25"/>
      <c r="J22" s="25"/>
    </row>
    <row r="23" spans="1:10" s="155" customFormat="1" ht="51" customHeight="1">
      <c r="A23" s="236" t="str">
        <f>A10</f>
        <v>Działanie/ Poddziałanie</v>
      </c>
      <c r="B23" s="245" t="s">
        <v>264</v>
      </c>
      <c r="C23" s="218"/>
      <c r="D23" s="237" t="s">
        <v>261</v>
      </c>
      <c r="E23" s="237"/>
      <c r="F23" s="237"/>
      <c r="G23" s="28"/>
      <c r="H23" s="25"/>
      <c r="I23" s="25"/>
      <c r="J23" s="25"/>
    </row>
    <row r="24" spans="1:10" s="155" customFormat="1" ht="45" customHeight="1">
      <c r="A24" s="236"/>
      <c r="B24" s="219"/>
      <c r="C24" s="220"/>
      <c r="D24" s="151" t="str">
        <f>B12</f>
        <v>w okresie objętym sprawozdaniem</v>
      </c>
      <c r="E24" s="151" t="str">
        <f>C12</f>
        <v>od uruchomienia Działania</v>
      </c>
      <c r="F24" s="153" t="s">
        <v>262</v>
      </c>
      <c r="G24" s="30"/>
      <c r="H24" s="25"/>
      <c r="I24" s="25"/>
      <c r="J24" s="25"/>
    </row>
    <row r="25" spans="1:10" s="35" customFormat="1" ht="29.25" customHeight="1">
      <c r="A25" s="31">
        <v>1</v>
      </c>
      <c r="B25" s="238">
        <v>2</v>
      </c>
      <c r="C25" s="239"/>
      <c r="D25" s="32">
        <v>3</v>
      </c>
      <c r="E25" s="149">
        <v>4</v>
      </c>
      <c r="F25" s="150">
        <v>5</v>
      </c>
      <c r="G25" s="33"/>
      <c r="H25" s="34"/>
      <c r="I25" s="34"/>
      <c r="J25" s="34"/>
    </row>
    <row r="26" spans="1:10" s="156" customFormat="1" ht="12.75">
      <c r="A26" s="19" t="s">
        <v>280</v>
      </c>
      <c r="B26" s="240">
        <v>0</v>
      </c>
      <c r="C26" s="241"/>
      <c r="D26" s="36">
        <v>0</v>
      </c>
      <c r="E26" s="37">
        <v>0</v>
      </c>
      <c r="F26" s="147">
        <v>0</v>
      </c>
      <c r="G26" s="38"/>
      <c r="H26" s="39"/>
      <c r="I26" s="39"/>
      <c r="J26" s="39"/>
    </row>
    <row r="27" spans="1:10" s="155" customFormat="1" ht="12.75">
      <c r="A27" s="19" t="s">
        <v>281</v>
      </c>
      <c r="B27" s="240">
        <v>0</v>
      </c>
      <c r="C27" s="241"/>
      <c r="D27" s="36">
        <v>0</v>
      </c>
      <c r="E27" s="37">
        <v>0</v>
      </c>
      <c r="F27" s="147">
        <v>0</v>
      </c>
      <c r="G27" s="38"/>
      <c r="H27" s="25"/>
      <c r="I27" s="25"/>
      <c r="J27" s="25"/>
    </row>
    <row r="28" spans="1:10" s="155" customFormat="1" ht="12.75">
      <c r="A28" s="19" t="s">
        <v>282</v>
      </c>
      <c r="B28" s="240">
        <v>0</v>
      </c>
      <c r="C28" s="241"/>
      <c r="D28" s="36">
        <v>0</v>
      </c>
      <c r="E28" s="37">
        <v>0</v>
      </c>
      <c r="F28" s="147">
        <v>0</v>
      </c>
      <c r="G28" s="38"/>
      <c r="H28" s="25"/>
      <c r="I28" s="25"/>
      <c r="J28" s="25"/>
    </row>
    <row r="29" spans="1:10" s="155" customFormat="1" ht="12.75">
      <c r="A29" s="20" t="s">
        <v>283</v>
      </c>
      <c r="B29" s="240">
        <v>0</v>
      </c>
      <c r="C29" s="241"/>
      <c r="D29" s="36">
        <v>0</v>
      </c>
      <c r="E29" s="37">
        <v>0</v>
      </c>
      <c r="F29" s="147">
        <v>0</v>
      </c>
      <c r="G29" s="38"/>
      <c r="H29" s="25"/>
      <c r="I29" s="25"/>
      <c r="J29" s="25"/>
    </row>
    <row r="30" spans="1:10" s="155" customFormat="1" ht="28.5" customHeight="1">
      <c r="A30" s="31" t="str">
        <f>A18</f>
        <v>Ogółem </v>
      </c>
      <c r="B30" s="242">
        <v>0</v>
      </c>
      <c r="C30" s="243"/>
      <c r="D30" s="40">
        <v>0</v>
      </c>
      <c r="E30" s="41">
        <v>0</v>
      </c>
      <c r="F30" s="148">
        <v>0</v>
      </c>
      <c r="G30" s="38"/>
      <c r="H30" s="25"/>
      <c r="I30" s="25"/>
      <c r="J30" s="25"/>
    </row>
    <row r="31" spans="1:10" ht="12.75">
      <c r="A31" s="23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35" t="s">
        <v>301</v>
      </c>
      <c r="B32" s="235"/>
      <c r="C32" s="235"/>
      <c r="D32" s="235"/>
      <c r="E32" s="235"/>
      <c r="F32" s="235"/>
      <c r="G32" s="235"/>
      <c r="H32" s="4"/>
      <c r="I32" s="4"/>
      <c r="J32" s="4"/>
    </row>
    <row r="33" spans="1:10" ht="12.75">
      <c r="A33" s="235" t="s">
        <v>13</v>
      </c>
      <c r="B33" s="235"/>
      <c r="C33" s="235"/>
      <c r="D33" s="235"/>
      <c r="E33" s="235"/>
      <c r="F33" s="235"/>
      <c r="G33" s="235"/>
      <c r="H33" s="4"/>
      <c r="I33" s="4"/>
      <c r="J33" s="4"/>
    </row>
  </sheetData>
  <sheetProtection selectLockedCells="1" selectUnlockedCells="1"/>
  <mergeCells count="27">
    <mergeCell ref="E11:F11"/>
    <mergeCell ref="G11:G12"/>
    <mergeCell ref="A1:G1"/>
    <mergeCell ref="A3:B3"/>
    <mergeCell ref="C3:G3"/>
    <mergeCell ref="A5:B5"/>
    <mergeCell ref="C5:G5"/>
    <mergeCell ref="A22:F22"/>
    <mergeCell ref="B23:C24"/>
    <mergeCell ref="A7:B7"/>
    <mergeCell ref="C7:G7"/>
    <mergeCell ref="A9:G9"/>
    <mergeCell ref="A10:A12"/>
    <mergeCell ref="B10:D10"/>
    <mergeCell ref="E10:G10"/>
    <mergeCell ref="B11:C11"/>
    <mergeCell ref="D11:D12"/>
    <mergeCell ref="A32:G32"/>
    <mergeCell ref="A33:G33"/>
    <mergeCell ref="A23:A24"/>
    <mergeCell ref="D23:F23"/>
    <mergeCell ref="B25:C25"/>
    <mergeCell ref="B26:C26"/>
    <mergeCell ref="B27:C27"/>
    <mergeCell ref="B30:C30"/>
    <mergeCell ref="B29:C29"/>
    <mergeCell ref="B28:C28"/>
  </mergeCells>
  <printOptions/>
  <pageMargins left="0.7875" right="0.7875" top="0.984027777777778" bottom="0.984027777777778" header="0.5118055555555556" footer="0.5118055555555556"/>
  <pageSetup horizontalDpi="300" verticalDpi="300" orientation="landscape" paperSize="9" scale="77" r:id="rId1"/>
  <headerFooter alignWithMargins="0">
    <oddFooter>&amp;C&amp;P / &amp;N</oddFooter>
  </headerFooter>
  <rowBreaks count="1" manualBreakCount="1">
    <brk id="21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B16" sqref="B16"/>
    </sheetView>
  </sheetViews>
  <sheetFormatPr defaultColWidth="9.140625" defaultRowHeight="12.75"/>
  <cols>
    <col min="1" max="1" width="14.00390625" style="0" customWidth="1"/>
    <col min="2" max="2" width="19.57421875" style="0" bestFit="1" customWidth="1"/>
    <col min="3" max="3" width="20.8515625" style="0" bestFit="1" customWidth="1"/>
    <col min="4" max="4" width="13.7109375" style="0" customWidth="1"/>
    <col min="5" max="5" width="16.28125" style="0" customWidth="1"/>
    <col min="6" max="6" width="13.8515625" style="0" customWidth="1"/>
    <col min="7" max="7" width="12.421875" style="0" customWidth="1"/>
    <col min="8" max="8" width="12.7109375" style="0" customWidth="1"/>
    <col min="9" max="9" width="13.7109375" style="0" customWidth="1"/>
  </cols>
  <sheetData>
    <row r="1" spans="1:9" ht="34.5" customHeight="1">
      <c r="A1" s="216" t="s">
        <v>271</v>
      </c>
      <c r="B1" s="216"/>
      <c r="C1" s="216"/>
      <c r="D1" s="216"/>
      <c r="E1" s="216"/>
      <c r="F1" s="216"/>
      <c r="G1" s="157"/>
      <c r="H1" s="157"/>
      <c r="I1" s="157"/>
    </row>
    <row r="3" spans="1:14" ht="32.25" customHeight="1">
      <c r="A3" s="221" t="s">
        <v>0</v>
      </c>
      <c r="B3" s="221"/>
      <c r="C3" s="217" t="s">
        <v>279</v>
      </c>
      <c r="D3" s="208"/>
      <c r="E3" s="208"/>
      <c r="F3" s="208"/>
      <c r="G3" s="209"/>
      <c r="H3" s="6"/>
      <c r="I3" s="6"/>
      <c r="J3" s="6"/>
      <c r="K3" s="6"/>
      <c r="L3" s="6"/>
      <c r="M3" s="6"/>
      <c r="N3" s="6"/>
    </row>
    <row r="4" spans="1:14" ht="12.75">
      <c r="A4" s="2"/>
      <c r="B4" s="2"/>
      <c r="C4" s="6"/>
      <c r="D4" s="6"/>
      <c r="E4" s="42"/>
      <c r="F4" s="6"/>
      <c r="G4" s="6"/>
      <c r="H4" s="6"/>
      <c r="I4" s="6"/>
      <c r="J4" s="6"/>
      <c r="K4" s="6"/>
      <c r="L4" s="6"/>
      <c r="M4" s="7"/>
      <c r="N4" s="7"/>
    </row>
    <row r="5" spans="1:14" ht="15.75">
      <c r="A5" s="221" t="s">
        <v>1</v>
      </c>
      <c r="B5" s="221"/>
      <c r="C5" s="222" t="s">
        <v>277</v>
      </c>
      <c r="D5" s="222"/>
      <c r="E5" s="222"/>
      <c r="F5" s="222"/>
      <c r="G5" s="222"/>
      <c r="H5" s="43"/>
      <c r="I5" s="43"/>
      <c r="J5" s="43"/>
      <c r="K5" s="43"/>
      <c r="L5" s="43"/>
      <c r="M5" s="43"/>
      <c r="N5" s="43"/>
    </row>
    <row r="6" spans="1:14" ht="15.75">
      <c r="A6" s="2"/>
      <c r="B6" s="2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4.25" customHeight="1">
      <c r="A7" s="221" t="s">
        <v>2</v>
      </c>
      <c r="B7" s="221"/>
      <c r="C7" s="222" t="s">
        <v>278</v>
      </c>
      <c r="D7" s="222"/>
      <c r="E7" s="222"/>
      <c r="F7" s="222"/>
      <c r="G7" s="222"/>
      <c r="H7" s="43"/>
      <c r="I7" s="43"/>
      <c r="J7" s="43"/>
      <c r="K7" s="43"/>
      <c r="L7" s="43"/>
      <c r="M7" s="43"/>
      <c r="N7" s="43"/>
    </row>
    <row r="9" spans="1:10" ht="30" customHeight="1">
      <c r="A9" s="236" t="s">
        <v>14</v>
      </c>
      <c r="B9" s="236"/>
      <c r="C9" s="236"/>
      <c r="D9" s="236" t="s">
        <v>15</v>
      </c>
      <c r="E9" s="236"/>
      <c r="F9" s="236"/>
      <c r="G9" s="27"/>
      <c r="H9" s="28"/>
      <c r="I9" s="28"/>
      <c r="J9" s="4"/>
    </row>
    <row r="10" spans="1:10" ht="80.25" customHeight="1">
      <c r="A10" s="8" t="s">
        <v>16</v>
      </c>
      <c r="B10" s="8" t="s">
        <v>17</v>
      </c>
      <c r="C10" s="8" t="s">
        <v>18</v>
      </c>
      <c r="D10" s="45" t="s">
        <v>19</v>
      </c>
      <c r="E10" s="45" t="s">
        <v>20</v>
      </c>
      <c r="F10" s="45" t="s">
        <v>21</v>
      </c>
      <c r="G10" s="27"/>
      <c r="H10" s="46"/>
      <c r="I10" s="46"/>
      <c r="J10" s="4"/>
    </row>
    <row r="11" spans="1:9" ht="12.75">
      <c r="A11" s="47">
        <v>1</v>
      </c>
      <c r="B11" s="47">
        <v>2</v>
      </c>
      <c r="C11" s="47">
        <v>3</v>
      </c>
      <c r="D11" s="47">
        <v>4</v>
      </c>
      <c r="E11" s="48">
        <v>5</v>
      </c>
      <c r="F11" s="47">
        <v>6</v>
      </c>
      <c r="G11" s="49"/>
      <c r="H11" s="49"/>
      <c r="I11" s="49"/>
    </row>
    <row r="12" spans="1:9" ht="12.75">
      <c r="A12" s="174">
        <v>66.69</v>
      </c>
      <c r="B12" s="50" t="s">
        <v>284</v>
      </c>
      <c r="C12" s="50" t="s">
        <v>299</v>
      </c>
      <c r="D12" s="50">
        <v>0</v>
      </c>
      <c r="E12" s="51">
        <v>0</v>
      </c>
      <c r="F12" s="50">
        <v>0</v>
      </c>
      <c r="G12" s="52"/>
      <c r="H12" s="52"/>
      <c r="I12" s="52"/>
    </row>
    <row r="13" spans="1:9" ht="12.75">
      <c r="A13" s="174">
        <v>65</v>
      </c>
      <c r="B13" s="50" t="s">
        <v>284</v>
      </c>
      <c r="C13" s="50" t="str">
        <f>C12</f>
        <v>00,05 (obszary wiejskie)</v>
      </c>
      <c r="D13" s="50">
        <v>0</v>
      </c>
      <c r="E13" s="51">
        <v>0</v>
      </c>
      <c r="F13" s="50">
        <v>0</v>
      </c>
      <c r="G13" s="52"/>
      <c r="H13" s="52"/>
      <c r="I13" s="52"/>
    </row>
    <row r="14" spans="1:9" ht="12.75">
      <c r="A14" s="174" t="s">
        <v>285</v>
      </c>
      <c r="B14" s="50" t="s">
        <v>284</v>
      </c>
      <c r="C14" s="50" t="str">
        <f>C12</f>
        <v>00,05 (obszary wiejskie)</v>
      </c>
      <c r="D14" s="50">
        <v>0</v>
      </c>
      <c r="E14" s="51">
        <v>0</v>
      </c>
      <c r="F14" s="50">
        <v>0</v>
      </c>
      <c r="G14" s="52"/>
      <c r="H14" s="52"/>
      <c r="I14" s="52"/>
    </row>
    <row r="15" ht="11.25" customHeight="1"/>
    <row r="16" spans="1:2" ht="12.75">
      <c r="A16" s="4" t="s">
        <v>12</v>
      </c>
      <c r="B16" s="115" t="s">
        <v>300</v>
      </c>
    </row>
    <row r="17" ht="15" customHeight="1">
      <c r="A17" s="4" t="s">
        <v>13</v>
      </c>
    </row>
  </sheetData>
  <sheetProtection selectLockedCells="1" selectUnlockedCells="1"/>
  <mergeCells count="9">
    <mergeCell ref="A1:F1"/>
    <mergeCell ref="A7:B7"/>
    <mergeCell ref="A9:C9"/>
    <mergeCell ref="D9:F9"/>
    <mergeCell ref="A3:B3"/>
    <mergeCell ref="A5:B5"/>
    <mergeCell ref="C3:G3"/>
    <mergeCell ref="C5:G5"/>
    <mergeCell ref="C7:G7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workbookViewId="0" topLeftCell="A102">
      <selection activeCell="C110" sqref="C110"/>
    </sheetView>
  </sheetViews>
  <sheetFormatPr defaultColWidth="9.140625" defaultRowHeight="12.75"/>
  <cols>
    <col min="1" max="1" width="4.28125" style="104" customWidth="1"/>
    <col min="2" max="2" width="66.140625" style="104" customWidth="1"/>
    <col min="3" max="3" width="12.7109375" style="104" customWidth="1"/>
    <col min="4" max="4" width="12.7109375" style="128" customWidth="1"/>
    <col min="5" max="6" width="12.7109375" style="104" customWidth="1"/>
    <col min="7" max="7" width="12.7109375" style="128" customWidth="1"/>
    <col min="8" max="10" width="12.7109375" style="104" customWidth="1"/>
    <col min="11" max="11" width="5.7109375" style="104" customWidth="1"/>
    <col min="12" max="16384" width="9.140625" style="104" customWidth="1"/>
  </cols>
  <sheetData>
    <row r="1" spans="1:7" ht="14.25">
      <c r="A1" s="255" t="s">
        <v>267</v>
      </c>
      <c r="B1" s="256"/>
      <c r="C1" s="256"/>
      <c r="D1" s="256"/>
      <c r="E1" s="256"/>
      <c r="F1" s="256"/>
      <c r="G1" s="256"/>
    </row>
    <row r="2" spans="5:7" ht="12.75">
      <c r="E2" s="108"/>
      <c r="F2" s="108"/>
      <c r="G2" s="129"/>
    </row>
    <row r="3" spans="1:10" ht="30.75" customHeight="1">
      <c r="A3" s="257" t="s">
        <v>258</v>
      </c>
      <c r="B3" s="257"/>
      <c r="C3" s="260" t="s">
        <v>279</v>
      </c>
      <c r="D3" s="260"/>
      <c r="E3" s="260"/>
      <c r="F3" s="260"/>
      <c r="G3" s="260"/>
      <c r="H3" s="260"/>
      <c r="I3" s="260"/>
      <c r="J3" s="260"/>
    </row>
    <row r="4" spans="1:3" ht="12.75">
      <c r="A4" s="167"/>
      <c r="B4" s="167"/>
      <c r="C4" s="105"/>
    </row>
    <row r="5" spans="1:10" ht="15.75">
      <c r="A5" s="258" t="s">
        <v>1</v>
      </c>
      <c r="B5" s="258"/>
      <c r="C5" s="261" t="s">
        <v>277</v>
      </c>
      <c r="D5" s="261"/>
      <c r="E5" s="261"/>
      <c r="F5" s="261"/>
      <c r="G5" s="261"/>
      <c r="H5" s="261"/>
      <c r="I5" s="261"/>
      <c r="J5" s="261"/>
    </row>
    <row r="6" spans="1:3" ht="12.75">
      <c r="A6" s="168"/>
      <c r="B6" s="169"/>
      <c r="C6" s="130"/>
    </row>
    <row r="7" spans="1:10" ht="15.75">
      <c r="A7" s="259" t="s">
        <v>2</v>
      </c>
      <c r="B7" s="259"/>
      <c r="C7" s="261" t="s">
        <v>278</v>
      </c>
      <c r="D7" s="261"/>
      <c r="E7" s="261"/>
      <c r="F7" s="261"/>
      <c r="G7" s="261"/>
      <c r="H7" s="261"/>
      <c r="I7" s="261"/>
      <c r="J7" s="261"/>
    </row>
    <row r="9" spans="1:7" ht="12.75">
      <c r="A9" s="248" t="s">
        <v>180</v>
      </c>
      <c r="B9" s="248"/>
      <c r="C9" s="248"/>
      <c r="D9" s="248"/>
      <c r="E9" s="248"/>
      <c r="F9" s="248"/>
      <c r="G9" s="248"/>
    </row>
    <row r="10" spans="1:7" ht="12.75">
      <c r="A10" s="262" t="s">
        <v>28</v>
      </c>
      <c r="B10" s="262"/>
      <c r="C10" s="262"/>
      <c r="D10" s="262"/>
      <c r="E10" s="262"/>
      <c r="F10" s="262"/>
      <c r="G10" s="262"/>
    </row>
    <row r="11" spans="1:10" ht="12.75">
      <c r="A11" s="265" t="s">
        <v>181</v>
      </c>
      <c r="B11" s="265"/>
      <c r="C11" s="265"/>
      <c r="D11" s="265"/>
      <c r="E11" s="265"/>
      <c r="F11" s="265"/>
      <c r="G11" s="265"/>
      <c r="H11" s="265"/>
      <c r="I11" s="265"/>
      <c r="J11" s="121"/>
    </row>
    <row r="12" spans="1:10" ht="13.5">
      <c r="A12" s="252"/>
      <c r="B12" s="253"/>
      <c r="C12" s="253"/>
      <c r="D12" s="253"/>
      <c r="E12" s="253"/>
      <c r="F12" s="253"/>
      <c r="G12" s="253"/>
      <c r="H12" s="253"/>
      <c r="I12" s="253"/>
      <c r="J12" s="131"/>
    </row>
    <row r="13" spans="1:10" ht="21.75" customHeight="1">
      <c r="A13" s="266" t="s">
        <v>182</v>
      </c>
      <c r="B13" s="263" t="s">
        <v>22</v>
      </c>
      <c r="C13" s="264" t="s">
        <v>183</v>
      </c>
      <c r="D13" s="263" t="s">
        <v>31</v>
      </c>
      <c r="E13" s="263"/>
      <c r="F13" s="263"/>
      <c r="G13" s="263" t="s">
        <v>32</v>
      </c>
      <c r="H13" s="263"/>
      <c r="I13" s="263"/>
      <c r="J13" s="264" t="s">
        <v>184</v>
      </c>
    </row>
    <row r="14" spans="1:10" ht="24" customHeight="1">
      <c r="A14" s="266"/>
      <c r="B14" s="263"/>
      <c r="C14" s="264"/>
      <c r="D14" s="133" t="s">
        <v>23</v>
      </c>
      <c r="E14" s="133" t="s">
        <v>24</v>
      </c>
      <c r="F14" s="133" t="s">
        <v>11</v>
      </c>
      <c r="G14" s="133" t="s">
        <v>23</v>
      </c>
      <c r="H14" s="133" t="s">
        <v>24</v>
      </c>
      <c r="I14" s="133" t="s">
        <v>11</v>
      </c>
      <c r="J14" s="264"/>
    </row>
    <row r="15" spans="1:10" ht="15">
      <c r="A15" s="134">
        <v>1</v>
      </c>
      <c r="B15" s="135">
        <v>2</v>
      </c>
      <c r="C15" s="135">
        <v>3</v>
      </c>
      <c r="D15" s="136">
        <v>4</v>
      </c>
      <c r="E15" s="136">
        <v>5</v>
      </c>
      <c r="F15" s="136">
        <v>6</v>
      </c>
      <c r="G15" s="136">
        <v>7</v>
      </c>
      <c r="H15" s="136">
        <v>8</v>
      </c>
      <c r="I15" s="136">
        <v>9</v>
      </c>
      <c r="J15" s="107" t="s">
        <v>185</v>
      </c>
    </row>
    <row r="16" spans="1:10" ht="24.75" customHeight="1">
      <c r="A16" s="254" t="s">
        <v>78</v>
      </c>
      <c r="B16" s="254"/>
      <c r="C16" s="254"/>
      <c r="D16" s="254"/>
      <c r="E16" s="254"/>
      <c r="F16" s="254"/>
      <c r="G16" s="254"/>
      <c r="H16" s="254"/>
      <c r="I16" s="254"/>
      <c r="J16" s="254"/>
    </row>
    <row r="17" spans="1:10" s="140" customFormat="1" ht="26.25" customHeight="1">
      <c r="A17" s="100">
        <v>1</v>
      </c>
      <c r="B17" s="137" t="s">
        <v>79</v>
      </c>
      <c r="C17" s="137"/>
      <c r="D17" s="138"/>
      <c r="E17" s="139"/>
      <c r="F17" s="139"/>
      <c r="G17" s="138"/>
      <c r="H17" s="139"/>
      <c r="I17" s="139"/>
      <c r="J17" s="139"/>
    </row>
    <row r="18" spans="1:10" s="140" customFormat="1" ht="26.25" customHeight="1">
      <c r="A18" s="100">
        <v>2</v>
      </c>
      <c r="B18" s="137" t="s">
        <v>186</v>
      </c>
      <c r="C18" s="137"/>
      <c r="D18" s="138"/>
      <c r="E18" s="139"/>
      <c r="F18" s="139"/>
      <c r="G18" s="138"/>
      <c r="H18" s="139"/>
      <c r="I18" s="139"/>
      <c r="J18" s="139"/>
    </row>
    <row r="19" spans="1:10" s="140" customFormat="1" ht="27" customHeight="1">
      <c r="A19" s="100">
        <v>3</v>
      </c>
      <c r="B19" s="137" t="s">
        <v>111</v>
      </c>
      <c r="C19" s="137"/>
      <c r="D19" s="138"/>
      <c r="E19" s="139"/>
      <c r="F19" s="139"/>
      <c r="G19" s="138"/>
      <c r="H19" s="139"/>
      <c r="I19" s="139"/>
      <c r="J19" s="139"/>
    </row>
    <row r="20" spans="1:10" s="140" customFormat="1" ht="26.25" customHeight="1">
      <c r="A20" s="100">
        <v>4</v>
      </c>
      <c r="B20" s="137" t="s">
        <v>80</v>
      </c>
      <c r="C20" s="137"/>
      <c r="D20" s="138"/>
      <c r="E20" s="139"/>
      <c r="F20" s="139"/>
      <c r="G20" s="138"/>
      <c r="H20" s="139"/>
      <c r="I20" s="139"/>
      <c r="J20" s="139"/>
    </row>
    <row r="21" spans="1:10" s="140" customFormat="1" ht="24.75" customHeight="1">
      <c r="A21" s="267">
        <v>5</v>
      </c>
      <c r="B21" s="137" t="s">
        <v>94</v>
      </c>
      <c r="C21" s="137"/>
      <c r="D21" s="138"/>
      <c r="E21" s="139"/>
      <c r="F21" s="139"/>
      <c r="G21" s="138"/>
      <c r="H21" s="139"/>
      <c r="I21" s="139"/>
      <c r="J21" s="139"/>
    </row>
    <row r="22" spans="1:10" s="140" customFormat="1" ht="24.75" customHeight="1">
      <c r="A22" s="267"/>
      <c r="B22" s="141" t="s">
        <v>187</v>
      </c>
      <c r="C22" s="141"/>
      <c r="D22" s="138"/>
      <c r="E22" s="139"/>
      <c r="F22" s="139"/>
      <c r="G22" s="138"/>
      <c r="H22" s="139"/>
      <c r="I22" s="139"/>
      <c r="J22" s="139"/>
    </row>
    <row r="23" spans="1:10" s="140" customFormat="1" ht="24.75" customHeight="1">
      <c r="A23" s="267"/>
      <c r="B23" s="141" t="s">
        <v>188</v>
      </c>
      <c r="C23" s="141"/>
      <c r="D23" s="138"/>
      <c r="E23" s="139"/>
      <c r="F23" s="139"/>
      <c r="G23" s="138"/>
      <c r="H23" s="139"/>
      <c r="I23" s="139"/>
      <c r="J23" s="139"/>
    </row>
    <row r="24" spans="1:10" s="140" customFormat="1" ht="24.75" customHeight="1">
      <c r="A24" s="267"/>
      <c r="B24" s="141" t="s">
        <v>189</v>
      </c>
      <c r="C24" s="141"/>
      <c r="D24" s="138"/>
      <c r="E24" s="139"/>
      <c r="F24" s="139"/>
      <c r="G24" s="138"/>
      <c r="H24" s="139"/>
      <c r="I24" s="139"/>
      <c r="J24" s="139"/>
    </row>
    <row r="25" spans="1:10" s="140" customFormat="1" ht="24.75" customHeight="1">
      <c r="A25" s="267"/>
      <c r="B25" s="141" t="s">
        <v>190</v>
      </c>
      <c r="C25" s="141"/>
      <c r="D25" s="138"/>
      <c r="E25" s="139"/>
      <c r="F25" s="139"/>
      <c r="G25" s="138"/>
      <c r="H25" s="139"/>
      <c r="I25" s="139"/>
      <c r="J25" s="139"/>
    </row>
    <row r="26" spans="1:10" s="140" customFormat="1" ht="24.75" customHeight="1">
      <c r="A26" s="267"/>
      <c r="B26" s="141" t="s">
        <v>191</v>
      </c>
      <c r="C26" s="141"/>
      <c r="D26" s="138"/>
      <c r="E26" s="139"/>
      <c r="F26" s="139"/>
      <c r="G26" s="138"/>
      <c r="H26" s="139"/>
      <c r="I26" s="139"/>
      <c r="J26" s="139"/>
    </row>
    <row r="27" spans="1:10" s="140" customFormat="1" ht="24.75" customHeight="1">
      <c r="A27" s="249" t="s">
        <v>81</v>
      </c>
      <c r="B27" s="250"/>
      <c r="C27" s="250"/>
      <c r="D27" s="250"/>
      <c r="E27" s="250"/>
      <c r="F27" s="250"/>
      <c r="G27" s="250"/>
      <c r="H27" s="250"/>
      <c r="I27" s="250"/>
      <c r="J27" s="251"/>
    </row>
    <row r="28" spans="1:10" s="140" customFormat="1" ht="24.75" customHeight="1">
      <c r="A28" s="100">
        <v>1</v>
      </c>
      <c r="B28" s="137" t="s">
        <v>112</v>
      </c>
      <c r="C28" s="137"/>
      <c r="D28" s="138"/>
      <c r="E28" s="139"/>
      <c r="F28" s="139"/>
      <c r="G28" s="138"/>
      <c r="H28" s="139"/>
      <c r="I28" s="139"/>
      <c r="J28" s="139"/>
    </row>
    <row r="29" spans="1:10" s="140" customFormat="1" ht="24.75" customHeight="1">
      <c r="A29" s="267">
        <v>2</v>
      </c>
      <c r="B29" s="137" t="s">
        <v>82</v>
      </c>
      <c r="C29" s="137"/>
      <c r="D29" s="138"/>
      <c r="E29" s="139"/>
      <c r="F29" s="139"/>
      <c r="G29" s="138"/>
      <c r="H29" s="139"/>
      <c r="I29" s="139"/>
      <c r="J29" s="139"/>
    </row>
    <row r="30" spans="1:10" s="140" customFormat="1" ht="24.75" customHeight="1">
      <c r="A30" s="267"/>
      <c r="B30" s="142" t="s">
        <v>192</v>
      </c>
      <c r="C30" s="142"/>
      <c r="D30" s="138"/>
      <c r="E30" s="139"/>
      <c r="F30" s="139"/>
      <c r="G30" s="138"/>
      <c r="H30" s="139"/>
      <c r="I30" s="139"/>
      <c r="J30" s="139"/>
    </row>
    <row r="31" spans="1:10" s="140" customFormat="1" ht="24.75" customHeight="1">
      <c r="A31" s="100">
        <v>3</v>
      </c>
      <c r="B31" s="137" t="s">
        <v>193</v>
      </c>
      <c r="C31" s="137"/>
      <c r="D31" s="138"/>
      <c r="E31" s="139"/>
      <c r="F31" s="139"/>
      <c r="G31" s="138"/>
      <c r="H31" s="139"/>
      <c r="I31" s="139"/>
      <c r="J31" s="139"/>
    </row>
    <row r="32" spans="1:10" s="140" customFormat="1" ht="28.5" customHeight="1">
      <c r="A32" s="100">
        <v>4</v>
      </c>
      <c r="B32" s="137" t="s">
        <v>83</v>
      </c>
      <c r="C32" s="137"/>
      <c r="D32" s="138"/>
      <c r="E32" s="139"/>
      <c r="F32" s="139"/>
      <c r="G32" s="138"/>
      <c r="H32" s="139"/>
      <c r="I32" s="139"/>
      <c r="J32" s="139"/>
    </row>
    <row r="33" spans="1:10" s="140" customFormat="1" ht="30" customHeight="1">
      <c r="A33" s="100">
        <v>5</v>
      </c>
      <c r="B33" s="137" t="s">
        <v>194</v>
      </c>
      <c r="C33" s="137"/>
      <c r="D33" s="138"/>
      <c r="E33" s="139"/>
      <c r="F33" s="139"/>
      <c r="G33" s="138"/>
      <c r="H33" s="139"/>
      <c r="I33" s="139"/>
      <c r="J33" s="139"/>
    </row>
    <row r="34" spans="1:10" s="140" customFormat="1" ht="44.25" customHeight="1">
      <c r="A34" s="100">
        <v>6</v>
      </c>
      <c r="B34" s="137" t="s">
        <v>84</v>
      </c>
      <c r="C34" s="137"/>
      <c r="D34" s="138"/>
      <c r="E34" s="139"/>
      <c r="F34" s="139"/>
      <c r="G34" s="138"/>
      <c r="H34" s="139"/>
      <c r="I34" s="139"/>
      <c r="J34" s="139"/>
    </row>
    <row r="35" spans="1:10" s="140" customFormat="1" ht="30" customHeight="1">
      <c r="A35" s="100">
        <v>7</v>
      </c>
      <c r="B35" s="137" t="s">
        <v>85</v>
      </c>
      <c r="C35" s="137"/>
      <c r="D35" s="138"/>
      <c r="E35" s="139"/>
      <c r="F35" s="139"/>
      <c r="G35" s="138"/>
      <c r="H35" s="139"/>
      <c r="I35" s="139"/>
      <c r="J35" s="139"/>
    </row>
    <row r="36" spans="1:10" s="140" customFormat="1" ht="28.5" customHeight="1">
      <c r="A36" s="100">
        <v>8</v>
      </c>
      <c r="B36" s="143" t="s">
        <v>195</v>
      </c>
      <c r="C36" s="143"/>
      <c r="D36" s="138"/>
      <c r="E36" s="139"/>
      <c r="F36" s="139"/>
      <c r="G36" s="138"/>
      <c r="H36" s="139"/>
      <c r="I36" s="139"/>
      <c r="J36" s="139"/>
    </row>
    <row r="37" spans="1:10" s="140" customFormat="1" ht="30.75" customHeight="1">
      <c r="A37" s="100">
        <v>9</v>
      </c>
      <c r="B37" s="137" t="s">
        <v>196</v>
      </c>
      <c r="C37" s="137"/>
      <c r="D37" s="138"/>
      <c r="E37" s="139"/>
      <c r="F37" s="139"/>
      <c r="G37" s="138"/>
      <c r="H37" s="139"/>
      <c r="I37" s="139"/>
      <c r="J37" s="139"/>
    </row>
    <row r="38" spans="1:10" s="140" customFormat="1" ht="24.75" customHeight="1">
      <c r="A38" s="100">
        <v>10</v>
      </c>
      <c r="B38" s="137" t="s">
        <v>197</v>
      </c>
      <c r="C38" s="137"/>
      <c r="D38" s="138"/>
      <c r="E38" s="139"/>
      <c r="F38" s="139"/>
      <c r="G38" s="138"/>
      <c r="H38" s="139"/>
      <c r="I38" s="139"/>
      <c r="J38" s="139"/>
    </row>
    <row r="39" spans="1:10" s="140" customFormat="1" ht="28.5" customHeight="1">
      <c r="A39" s="267">
        <v>11</v>
      </c>
      <c r="B39" s="137" t="s">
        <v>198</v>
      </c>
      <c r="C39" s="137"/>
      <c r="D39" s="138"/>
      <c r="E39" s="139"/>
      <c r="F39" s="139"/>
      <c r="G39" s="138"/>
      <c r="H39" s="139"/>
      <c r="I39" s="139"/>
      <c r="J39" s="139"/>
    </row>
    <row r="40" spans="1:10" s="140" customFormat="1" ht="24.75" customHeight="1">
      <c r="A40" s="267"/>
      <c r="B40" s="142" t="s">
        <v>199</v>
      </c>
      <c r="C40" s="142"/>
      <c r="D40" s="138"/>
      <c r="E40" s="139"/>
      <c r="F40" s="139"/>
      <c r="G40" s="138"/>
      <c r="H40" s="139"/>
      <c r="I40" s="139"/>
      <c r="J40" s="139"/>
    </row>
    <row r="41" spans="1:10" s="140" customFormat="1" ht="24.75" customHeight="1">
      <c r="A41" s="267"/>
      <c r="B41" s="142" t="s">
        <v>200</v>
      </c>
      <c r="C41" s="142"/>
      <c r="D41" s="138"/>
      <c r="E41" s="139"/>
      <c r="F41" s="139"/>
      <c r="G41" s="138"/>
      <c r="H41" s="139"/>
      <c r="I41" s="139"/>
      <c r="J41" s="139"/>
    </row>
    <row r="42" spans="1:10" s="140" customFormat="1" ht="24.75" customHeight="1">
      <c r="A42" s="267"/>
      <c r="B42" s="144" t="s">
        <v>201</v>
      </c>
      <c r="C42" s="144"/>
      <c r="D42" s="138"/>
      <c r="E42" s="139"/>
      <c r="F42" s="139"/>
      <c r="G42" s="138"/>
      <c r="H42" s="139"/>
      <c r="I42" s="139"/>
      <c r="J42" s="139"/>
    </row>
    <row r="43" spans="1:10" s="140" customFormat="1" ht="40.5" customHeight="1">
      <c r="A43" s="100">
        <v>12</v>
      </c>
      <c r="B43" s="143" t="s">
        <v>202</v>
      </c>
      <c r="C43" s="143"/>
      <c r="D43" s="138"/>
      <c r="E43" s="139"/>
      <c r="F43" s="139"/>
      <c r="G43" s="138"/>
      <c r="H43" s="139"/>
      <c r="I43" s="139"/>
      <c r="J43" s="139"/>
    </row>
    <row r="44" spans="1:10" s="140" customFormat="1" ht="27.75" customHeight="1">
      <c r="A44" s="100">
        <v>13</v>
      </c>
      <c r="B44" s="143" t="s">
        <v>118</v>
      </c>
      <c r="C44" s="143"/>
      <c r="D44" s="138"/>
      <c r="E44" s="139"/>
      <c r="F44" s="139"/>
      <c r="G44" s="138"/>
      <c r="H44" s="139"/>
      <c r="I44" s="139"/>
      <c r="J44" s="139"/>
    </row>
    <row r="45" spans="1:10" s="140" customFormat="1" ht="27.75" customHeight="1">
      <c r="A45" s="100">
        <v>14</v>
      </c>
      <c r="B45" s="137" t="s">
        <v>116</v>
      </c>
      <c r="C45" s="137"/>
      <c r="D45" s="138"/>
      <c r="E45" s="139"/>
      <c r="F45" s="139"/>
      <c r="G45" s="138"/>
      <c r="H45" s="139"/>
      <c r="I45" s="139"/>
      <c r="J45" s="139"/>
    </row>
    <row r="46" spans="1:10" s="140" customFormat="1" ht="24.75" customHeight="1">
      <c r="A46" s="100">
        <v>15</v>
      </c>
      <c r="B46" s="137" t="s">
        <v>117</v>
      </c>
      <c r="C46" s="137"/>
      <c r="D46" s="138"/>
      <c r="E46" s="139"/>
      <c r="F46" s="139"/>
      <c r="G46" s="138"/>
      <c r="H46" s="139"/>
      <c r="I46" s="139"/>
      <c r="J46" s="139"/>
    </row>
    <row r="47" spans="1:10" s="140" customFormat="1" ht="29.25" customHeight="1">
      <c r="A47" s="100">
        <v>16</v>
      </c>
      <c r="B47" s="137" t="s">
        <v>113</v>
      </c>
      <c r="C47" s="137"/>
      <c r="D47" s="138"/>
      <c r="E47" s="139"/>
      <c r="F47" s="139"/>
      <c r="G47" s="138"/>
      <c r="H47" s="139"/>
      <c r="I47" s="139"/>
      <c r="J47" s="139"/>
    </row>
    <row r="48" spans="1:10" s="140" customFormat="1" ht="27.75" customHeight="1">
      <c r="A48" s="100">
        <v>17</v>
      </c>
      <c r="B48" s="137" t="s">
        <v>114</v>
      </c>
      <c r="C48" s="137"/>
      <c r="D48" s="138"/>
      <c r="E48" s="139"/>
      <c r="F48" s="139"/>
      <c r="G48" s="138"/>
      <c r="H48" s="139"/>
      <c r="I48" s="139"/>
      <c r="J48" s="139"/>
    </row>
    <row r="49" spans="1:10" s="140" customFormat="1" ht="29.25" customHeight="1">
      <c r="A49" s="100">
        <v>18</v>
      </c>
      <c r="B49" s="137" t="s">
        <v>115</v>
      </c>
      <c r="C49" s="137"/>
      <c r="D49" s="138"/>
      <c r="E49" s="139"/>
      <c r="F49" s="139"/>
      <c r="G49" s="138"/>
      <c r="H49" s="139"/>
      <c r="I49" s="139"/>
      <c r="J49" s="139"/>
    </row>
    <row r="50" spans="1:10" s="140" customFormat="1" ht="24.75" customHeight="1">
      <c r="A50" s="210" t="s">
        <v>86</v>
      </c>
      <c r="B50" s="211"/>
      <c r="C50" s="211"/>
      <c r="D50" s="211"/>
      <c r="E50" s="211"/>
      <c r="F50" s="211"/>
      <c r="G50" s="211"/>
      <c r="H50" s="211"/>
      <c r="I50" s="211"/>
      <c r="J50" s="246"/>
    </row>
    <row r="51" spans="1:10" s="140" customFormat="1" ht="24.75" customHeight="1">
      <c r="A51" s="106">
        <v>1</v>
      </c>
      <c r="B51" s="137" t="s">
        <v>203</v>
      </c>
      <c r="C51" s="137"/>
      <c r="D51" s="138"/>
      <c r="E51" s="139"/>
      <c r="F51" s="139"/>
      <c r="G51" s="138"/>
      <c r="H51" s="139"/>
      <c r="I51" s="139"/>
      <c r="J51" s="139"/>
    </row>
    <row r="52" spans="1:10" s="140" customFormat="1" ht="26.25" customHeight="1">
      <c r="A52" s="106">
        <v>2</v>
      </c>
      <c r="B52" s="137" t="s">
        <v>204</v>
      </c>
      <c r="C52" s="137"/>
      <c r="D52" s="138"/>
      <c r="E52" s="139"/>
      <c r="F52" s="139"/>
      <c r="G52" s="138"/>
      <c r="H52" s="139"/>
      <c r="I52" s="139"/>
      <c r="J52" s="139"/>
    </row>
    <row r="53" spans="1:10" s="140" customFormat="1" ht="27" customHeight="1">
      <c r="A53" s="106">
        <v>3</v>
      </c>
      <c r="B53" s="137" t="s">
        <v>205</v>
      </c>
      <c r="C53" s="137"/>
      <c r="D53" s="138"/>
      <c r="E53" s="139"/>
      <c r="F53" s="139"/>
      <c r="G53" s="138"/>
      <c r="H53" s="139"/>
      <c r="I53" s="139"/>
      <c r="J53" s="139"/>
    </row>
    <row r="54" spans="1:10" s="140" customFormat="1" ht="28.5" customHeight="1">
      <c r="A54" s="106">
        <v>4</v>
      </c>
      <c r="B54" s="137" t="s">
        <v>119</v>
      </c>
      <c r="C54" s="137"/>
      <c r="D54" s="138"/>
      <c r="E54" s="139"/>
      <c r="F54" s="139"/>
      <c r="G54" s="138"/>
      <c r="H54" s="139"/>
      <c r="I54" s="139"/>
      <c r="J54" s="139"/>
    </row>
    <row r="55" spans="1:10" s="140" customFormat="1" ht="38.25" customHeight="1">
      <c r="A55" s="106">
        <v>5</v>
      </c>
      <c r="B55" s="137" t="s">
        <v>120</v>
      </c>
      <c r="C55" s="137"/>
      <c r="D55" s="138"/>
      <c r="E55" s="139"/>
      <c r="F55" s="139"/>
      <c r="G55" s="138"/>
      <c r="H55" s="139"/>
      <c r="I55" s="139"/>
      <c r="J55" s="139"/>
    </row>
    <row r="56" spans="1:10" s="140" customFormat="1" ht="31.5" customHeight="1">
      <c r="A56" s="106">
        <v>6</v>
      </c>
      <c r="B56" s="137" t="s">
        <v>206</v>
      </c>
      <c r="C56" s="137"/>
      <c r="D56" s="138"/>
      <c r="E56" s="139"/>
      <c r="F56" s="139"/>
      <c r="G56" s="138"/>
      <c r="H56" s="139"/>
      <c r="I56" s="139"/>
      <c r="J56" s="139"/>
    </row>
    <row r="57" spans="1:10" s="140" customFormat="1" ht="39.75" customHeight="1">
      <c r="A57" s="106">
        <v>7</v>
      </c>
      <c r="B57" s="137" t="s">
        <v>121</v>
      </c>
      <c r="C57" s="137"/>
      <c r="D57" s="138"/>
      <c r="E57" s="139"/>
      <c r="F57" s="139"/>
      <c r="G57" s="138"/>
      <c r="H57" s="139"/>
      <c r="I57" s="139"/>
      <c r="J57" s="139"/>
    </row>
    <row r="58" spans="1:10" s="140" customFormat="1" ht="40.5" customHeight="1">
      <c r="A58" s="106">
        <v>8</v>
      </c>
      <c r="B58" s="137" t="s">
        <v>122</v>
      </c>
      <c r="C58" s="137"/>
      <c r="D58" s="138"/>
      <c r="E58" s="139"/>
      <c r="F58" s="139"/>
      <c r="G58" s="138"/>
      <c r="H58" s="139"/>
      <c r="I58" s="139"/>
      <c r="J58" s="139"/>
    </row>
    <row r="59" spans="1:10" s="140" customFormat="1" ht="42.75" customHeight="1">
      <c r="A59" s="106">
        <v>9</v>
      </c>
      <c r="B59" s="137" t="s">
        <v>207</v>
      </c>
      <c r="C59" s="137"/>
      <c r="D59" s="138"/>
      <c r="E59" s="139"/>
      <c r="F59" s="139"/>
      <c r="G59" s="138"/>
      <c r="H59" s="139"/>
      <c r="I59" s="139"/>
      <c r="J59" s="139"/>
    </row>
    <row r="60" spans="1:10" s="140" customFormat="1" ht="27.75" customHeight="1">
      <c r="A60" s="106">
        <v>10</v>
      </c>
      <c r="B60" s="137" t="s">
        <v>208</v>
      </c>
      <c r="C60" s="137"/>
      <c r="D60" s="138"/>
      <c r="E60" s="139"/>
      <c r="F60" s="139"/>
      <c r="G60" s="138"/>
      <c r="H60" s="139"/>
      <c r="I60" s="139"/>
      <c r="J60" s="139"/>
    </row>
    <row r="61" spans="1:10" s="140" customFormat="1" ht="45" customHeight="1">
      <c r="A61" s="106">
        <v>11</v>
      </c>
      <c r="B61" s="137" t="s">
        <v>209</v>
      </c>
      <c r="C61" s="137"/>
      <c r="D61" s="138"/>
      <c r="E61" s="139"/>
      <c r="F61" s="139"/>
      <c r="G61" s="138"/>
      <c r="H61" s="139"/>
      <c r="I61" s="139"/>
      <c r="J61" s="139"/>
    </row>
    <row r="62" spans="1:10" s="140" customFormat="1" ht="24.75" customHeight="1">
      <c r="A62" s="106">
        <v>12</v>
      </c>
      <c r="B62" s="139" t="s">
        <v>210</v>
      </c>
      <c r="C62" s="139"/>
      <c r="D62" s="138"/>
      <c r="E62" s="139"/>
      <c r="F62" s="139"/>
      <c r="G62" s="138"/>
      <c r="H62" s="139"/>
      <c r="I62" s="139"/>
      <c r="J62" s="139"/>
    </row>
    <row r="63" spans="1:10" s="140" customFormat="1" ht="24.75" customHeight="1">
      <c r="A63" s="249" t="s">
        <v>87</v>
      </c>
      <c r="B63" s="250"/>
      <c r="C63" s="250"/>
      <c r="D63" s="250"/>
      <c r="E63" s="250"/>
      <c r="F63" s="250"/>
      <c r="G63" s="250"/>
      <c r="H63" s="250"/>
      <c r="I63" s="250"/>
      <c r="J63" s="251"/>
    </row>
    <row r="64" spans="1:10" s="140" customFormat="1" ht="24.75" customHeight="1">
      <c r="A64" s="106">
        <v>1</v>
      </c>
      <c r="B64" s="137" t="s">
        <v>88</v>
      </c>
      <c r="C64" s="137"/>
      <c r="D64" s="138"/>
      <c r="E64" s="139"/>
      <c r="F64" s="139"/>
      <c r="G64" s="138"/>
      <c r="H64" s="139"/>
      <c r="I64" s="139"/>
      <c r="J64" s="139"/>
    </row>
    <row r="65" spans="1:10" s="140" customFormat="1" ht="25.5" customHeight="1">
      <c r="A65" s="247">
        <v>2</v>
      </c>
      <c r="B65" s="137" t="s">
        <v>211</v>
      </c>
      <c r="C65" s="137"/>
      <c r="D65" s="138"/>
      <c r="E65" s="139"/>
      <c r="F65" s="139"/>
      <c r="G65" s="138"/>
      <c r="H65" s="139"/>
      <c r="I65" s="139"/>
      <c r="J65" s="139"/>
    </row>
    <row r="66" spans="1:10" s="140" customFormat="1" ht="24.75" customHeight="1">
      <c r="A66" s="247"/>
      <c r="B66" s="141" t="s">
        <v>212</v>
      </c>
      <c r="C66" s="141"/>
      <c r="D66" s="138"/>
      <c r="E66" s="139"/>
      <c r="F66" s="139"/>
      <c r="G66" s="138"/>
      <c r="H66" s="139"/>
      <c r="I66" s="139"/>
      <c r="J66" s="139"/>
    </row>
    <row r="67" spans="1:10" s="140" customFormat="1" ht="24.75" customHeight="1">
      <c r="A67" s="247">
        <v>3</v>
      </c>
      <c r="B67" s="137" t="s">
        <v>213</v>
      </c>
      <c r="C67" s="137"/>
      <c r="D67" s="138"/>
      <c r="E67" s="139"/>
      <c r="F67" s="139"/>
      <c r="G67" s="138"/>
      <c r="H67" s="139"/>
      <c r="I67" s="139"/>
      <c r="J67" s="139"/>
    </row>
    <row r="68" spans="1:10" s="140" customFormat="1" ht="24.75" customHeight="1">
      <c r="A68" s="247"/>
      <c r="B68" s="141" t="s">
        <v>214</v>
      </c>
      <c r="C68" s="141"/>
      <c r="D68" s="138"/>
      <c r="E68" s="139"/>
      <c r="F68" s="139"/>
      <c r="G68" s="138"/>
      <c r="H68" s="139"/>
      <c r="I68" s="139"/>
      <c r="J68" s="139"/>
    </row>
    <row r="69" spans="1:10" s="140" customFormat="1" ht="24.75" customHeight="1">
      <c r="A69" s="247"/>
      <c r="B69" s="141" t="s">
        <v>215</v>
      </c>
      <c r="C69" s="141"/>
      <c r="D69" s="138"/>
      <c r="E69" s="139"/>
      <c r="F69" s="139"/>
      <c r="G69" s="138"/>
      <c r="H69" s="139"/>
      <c r="I69" s="139"/>
      <c r="J69" s="139"/>
    </row>
    <row r="70" spans="1:10" s="140" customFormat="1" ht="28.5" customHeight="1">
      <c r="A70" s="106">
        <v>4</v>
      </c>
      <c r="B70" s="137" t="s">
        <v>123</v>
      </c>
      <c r="C70" s="137"/>
      <c r="D70" s="138"/>
      <c r="E70" s="139"/>
      <c r="F70" s="139"/>
      <c r="G70" s="138"/>
      <c r="H70" s="139"/>
      <c r="I70" s="139"/>
      <c r="J70" s="139"/>
    </row>
    <row r="71" spans="1:10" s="140" customFormat="1" ht="27" customHeight="1">
      <c r="A71" s="106">
        <v>5</v>
      </c>
      <c r="B71" s="137" t="s">
        <v>90</v>
      </c>
      <c r="C71" s="137"/>
      <c r="D71" s="138"/>
      <c r="E71" s="139"/>
      <c r="F71" s="139"/>
      <c r="G71" s="138"/>
      <c r="H71" s="139"/>
      <c r="I71" s="139"/>
      <c r="J71" s="139"/>
    </row>
    <row r="72" spans="1:10" s="140" customFormat="1" ht="30.75" customHeight="1">
      <c r="A72" s="106">
        <v>6</v>
      </c>
      <c r="B72" s="137" t="s">
        <v>91</v>
      </c>
      <c r="C72" s="137"/>
      <c r="D72" s="138"/>
      <c r="E72" s="139"/>
      <c r="F72" s="139"/>
      <c r="G72" s="138"/>
      <c r="H72" s="139"/>
      <c r="I72" s="139"/>
      <c r="J72" s="139"/>
    </row>
    <row r="73" spans="1:10" s="140" customFormat="1" ht="39" customHeight="1">
      <c r="A73" s="106">
        <v>7</v>
      </c>
      <c r="B73" s="137" t="s">
        <v>216</v>
      </c>
      <c r="C73" s="137"/>
      <c r="D73" s="138"/>
      <c r="E73" s="139"/>
      <c r="F73" s="139"/>
      <c r="G73" s="138"/>
      <c r="H73" s="139"/>
      <c r="I73" s="139"/>
      <c r="J73" s="139"/>
    </row>
    <row r="74" spans="1:10" s="140" customFormat="1" ht="24.75" customHeight="1">
      <c r="A74" s="106">
        <v>8</v>
      </c>
      <c r="B74" s="137" t="s">
        <v>89</v>
      </c>
      <c r="C74" s="137"/>
      <c r="D74" s="138"/>
      <c r="E74" s="139"/>
      <c r="F74" s="139"/>
      <c r="G74" s="138"/>
      <c r="H74" s="139"/>
      <c r="I74" s="139"/>
      <c r="J74" s="139"/>
    </row>
    <row r="75" spans="1:10" s="140" customFormat="1" ht="24.75" customHeight="1">
      <c r="A75" s="249" t="s">
        <v>92</v>
      </c>
      <c r="B75" s="250"/>
      <c r="C75" s="250"/>
      <c r="D75" s="250"/>
      <c r="E75" s="250"/>
      <c r="F75" s="250"/>
      <c r="G75" s="250"/>
      <c r="H75" s="250"/>
      <c r="I75" s="250"/>
      <c r="J75" s="251"/>
    </row>
    <row r="76" spans="1:10" s="140" customFormat="1" ht="27" customHeight="1">
      <c r="A76" s="247">
        <v>1</v>
      </c>
      <c r="B76" s="137" t="s">
        <v>217</v>
      </c>
      <c r="C76" s="137"/>
      <c r="D76" s="138"/>
      <c r="E76" s="139"/>
      <c r="F76" s="139"/>
      <c r="G76" s="138"/>
      <c r="H76" s="139"/>
      <c r="I76" s="139"/>
      <c r="J76" s="139"/>
    </row>
    <row r="77" spans="1:10" s="140" customFormat="1" ht="24.75" customHeight="1">
      <c r="A77" s="247"/>
      <c r="B77" s="141" t="s">
        <v>218</v>
      </c>
      <c r="C77" s="141"/>
      <c r="D77" s="138"/>
      <c r="E77" s="139"/>
      <c r="F77" s="139"/>
      <c r="G77" s="138"/>
      <c r="H77" s="139"/>
      <c r="I77" s="139"/>
      <c r="J77" s="139"/>
    </row>
    <row r="78" spans="1:10" s="140" customFormat="1" ht="24.75" customHeight="1">
      <c r="A78" s="247"/>
      <c r="B78" s="141" t="s">
        <v>219</v>
      </c>
      <c r="C78" s="141"/>
      <c r="D78" s="138"/>
      <c r="E78" s="139"/>
      <c r="F78" s="139"/>
      <c r="G78" s="138"/>
      <c r="H78" s="139"/>
      <c r="I78" s="139"/>
      <c r="J78" s="139"/>
    </row>
    <row r="79" spans="1:10" s="140" customFormat="1" ht="30.75" customHeight="1">
      <c r="A79" s="106">
        <v>2</v>
      </c>
      <c r="B79" s="137" t="s">
        <v>125</v>
      </c>
      <c r="C79" s="137"/>
      <c r="D79" s="138"/>
      <c r="E79" s="139"/>
      <c r="F79" s="139"/>
      <c r="G79" s="138"/>
      <c r="H79" s="139"/>
      <c r="I79" s="139"/>
      <c r="J79" s="139"/>
    </row>
    <row r="80" spans="1:10" s="140" customFormat="1" ht="28.5" customHeight="1">
      <c r="A80" s="106">
        <v>3</v>
      </c>
      <c r="B80" s="137" t="s">
        <v>275</v>
      </c>
      <c r="C80" s="137"/>
      <c r="D80" s="138"/>
      <c r="E80" s="139"/>
      <c r="F80" s="139"/>
      <c r="G80" s="138"/>
      <c r="H80" s="139"/>
      <c r="I80" s="139"/>
      <c r="J80" s="139"/>
    </row>
    <row r="81" spans="1:10" s="140" customFormat="1" ht="41.25" customHeight="1">
      <c r="A81" s="106">
        <v>4</v>
      </c>
      <c r="B81" s="137" t="s">
        <v>220</v>
      </c>
      <c r="C81" s="137"/>
      <c r="D81" s="138"/>
      <c r="E81" s="139"/>
      <c r="F81" s="139"/>
      <c r="G81" s="138"/>
      <c r="H81" s="139"/>
      <c r="I81" s="139"/>
      <c r="J81" s="139"/>
    </row>
    <row r="82" spans="1:10" s="140" customFormat="1" ht="30.75" customHeight="1">
      <c r="A82" s="247">
        <v>5</v>
      </c>
      <c r="B82" s="137" t="s">
        <v>124</v>
      </c>
      <c r="C82" s="137"/>
      <c r="D82" s="138"/>
      <c r="E82" s="139"/>
      <c r="F82" s="139"/>
      <c r="G82" s="138"/>
      <c r="H82" s="139"/>
      <c r="I82" s="139"/>
      <c r="J82" s="139"/>
    </row>
    <row r="83" spans="1:10" s="140" customFormat="1" ht="24.75" customHeight="1">
      <c r="A83" s="247"/>
      <c r="B83" s="141" t="s">
        <v>221</v>
      </c>
      <c r="C83" s="141"/>
      <c r="D83" s="138"/>
      <c r="E83" s="139"/>
      <c r="F83" s="139"/>
      <c r="G83" s="138"/>
      <c r="H83" s="139"/>
      <c r="I83" s="139"/>
      <c r="J83" s="139"/>
    </row>
    <row r="84" spans="1:10" s="140" customFormat="1" ht="24.75" customHeight="1">
      <c r="A84" s="247"/>
      <c r="B84" s="141" t="s">
        <v>222</v>
      </c>
      <c r="C84" s="141"/>
      <c r="D84" s="138"/>
      <c r="E84" s="139"/>
      <c r="F84" s="139"/>
      <c r="G84" s="138"/>
      <c r="H84" s="139"/>
      <c r="I84" s="139"/>
      <c r="J84" s="139"/>
    </row>
    <row r="85" spans="1:10" s="140" customFormat="1" ht="24.75" customHeight="1">
      <c r="A85" s="247"/>
      <c r="B85" s="141" t="s">
        <v>223</v>
      </c>
      <c r="C85" s="141"/>
      <c r="D85" s="138"/>
      <c r="E85" s="139"/>
      <c r="F85" s="139"/>
      <c r="G85" s="138"/>
      <c r="H85" s="139"/>
      <c r="I85" s="139"/>
      <c r="J85" s="139"/>
    </row>
    <row r="86" spans="1:10" s="140" customFormat="1" ht="24.75" customHeight="1">
      <c r="A86" s="247"/>
      <c r="B86" s="141" t="s">
        <v>224</v>
      </c>
      <c r="C86" s="141"/>
      <c r="D86" s="138"/>
      <c r="E86" s="139"/>
      <c r="F86" s="139"/>
      <c r="G86" s="138"/>
      <c r="H86" s="139"/>
      <c r="I86" s="139"/>
      <c r="J86" s="139"/>
    </row>
    <row r="87" spans="1:10" s="140" customFormat="1" ht="24.75" customHeight="1">
      <c r="A87" s="247"/>
      <c r="B87" s="141" t="s">
        <v>225</v>
      </c>
      <c r="C87" s="141"/>
      <c r="D87" s="138"/>
      <c r="E87" s="139"/>
      <c r="F87" s="139"/>
      <c r="G87" s="138"/>
      <c r="H87" s="139"/>
      <c r="I87" s="139"/>
      <c r="J87" s="139"/>
    </row>
    <row r="88" spans="1:10" s="140" customFormat="1" ht="24.75" customHeight="1">
      <c r="A88" s="247"/>
      <c r="B88" s="141" t="s">
        <v>226</v>
      </c>
      <c r="C88" s="141"/>
      <c r="D88" s="138"/>
      <c r="E88" s="139"/>
      <c r="F88" s="139"/>
      <c r="G88" s="138"/>
      <c r="H88" s="139"/>
      <c r="I88" s="139"/>
      <c r="J88" s="139"/>
    </row>
    <row r="89" spans="1:10" s="140" customFormat="1" ht="24.75" customHeight="1">
      <c r="A89" s="106">
        <v>6</v>
      </c>
      <c r="B89" s="137" t="s">
        <v>126</v>
      </c>
      <c r="C89" s="137"/>
      <c r="D89" s="138"/>
      <c r="E89" s="139"/>
      <c r="F89" s="139"/>
      <c r="G89" s="138"/>
      <c r="H89" s="139"/>
      <c r="I89" s="139"/>
      <c r="J89" s="139"/>
    </row>
    <row r="90" spans="1:10" s="140" customFormat="1" ht="30" customHeight="1">
      <c r="A90" s="268">
        <v>7</v>
      </c>
      <c r="B90" s="137" t="s">
        <v>272</v>
      </c>
      <c r="C90" s="137"/>
      <c r="D90" s="138"/>
      <c r="E90" s="139"/>
      <c r="F90" s="139"/>
      <c r="G90" s="138"/>
      <c r="H90" s="139"/>
      <c r="I90" s="139"/>
      <c r="J90" s="139"/>
    </row>
    <row r="91" spans="1:10" s="140" customFormat="1" ht="30" customHeight="1">
      <c r="A91" s="269"/>
      <c r="B91" s="137" t="s">
        <v>273</v>
      </c>
      <c r="C91" s="137"/>
      <c r="D91" s="138"/>
      <c r="E91" s="139"/>
      <c r="F91" s="139"/>
      <c r="G91" s="138"/>
      <c r="H91" s="139"/>
      <c r="I91" s="139"/>
      <c r="J91" s="139"/>
    </row>
    <row r="92" spans="1:10" s="140" customFormat="1" ht="45" customHeight="1">
      <c r="A92" s="270"/>
      <c r="B92" s="137" t="s">
        <v>274</v>
      </c>
      <c r="C92" s="137"/>
      <c r="D92" s="138"/>
      <c r="E92" s="139"/>
      <c r="F92" s="139"/>
      <c r="G92" s="138"/>
      <c r="H92" s="139"/>
      <c r="I92" s="139"/>
      <c r="J92" s="139"/>
    </row>
    <row r="93" spans="1:10" s="140" customFormat="1" ht="24.75" customHeight="1">
      <c r="A93" s="247">
        <v>8</v>
      </c>
      <c r="B93" s="137" t="s">
        <v>227</v>
      </c>
      <c r="C93" s="137"/>
      <c r="D93" s="138"/>
      <c r="E93" s="139"/>
      <c r="F93" s="139"/>
      <c r="G93" s="138"/>
      <c r="H93" s="139"/>
      <c r="I93" s="139"/>
      <c r="J93" s="139"/>
    </row>
    <row r="94" spans="1:10" s="140" customFormat="1" ht="24.75" customHeight="1">
      <c r="A94" s="247"/>
      <c r="B94" s="141" t="s">
        <v>228</v>
      </c>
      <c r="C94" s="141"/>
      <c r="D94" s="138"/>
      <c r="E94" s="139"/>
      <c r="F94" s="139"/>
      <c r="G94" s="138"/>
      <c r="H94" s="139"/>
      <c r="I94" s="139"/>
      <c r="J94" s="139"/>
    </row>
    <row r="95" spans="1:10" s="140" customFormat="1" ht="24.75" customHeight="1">
      <c r="A95" s="247"/>
      <c r="B95" s="141" t="s">
        <v>229</v>
      </c>
      <c r="C95" s="141"/>
      <c r="D95" s="138"/>
      <c r="E95" s="139"/>
      <c r="F95" s="139"/>
      <c r="G95" s="138"/>
      <c r="H95" s="139"/>
      <c r="I95" s="139"/>
      <c r="J95" s="139"/>
    </row>
    <row r="96" spans="1:10" s="140" customFormat="1" ht="30.75" customHeight="1">
      <c r="A96" s="106">
        <v>9</v>
      </c>
      <c r="B96" s="137" t="s">
        <v>127</v>
      </c>
      <c r="C96" s="137"/>
      <c r="D96" s="138"/>
      <c r="E96" s="139"/>
      <c r="F96" s="139"/>
      <c r="G96" s="138"/>
      <c r="H96" s="139"/>
      <c r="I96" s="139"/>
      <c r="J96" s="139"/>
    </row>
    <row r="97" spans="1:10" s="140" customFormat="1" ht="32.25" customHeight="1">
      <c r="A97" s="106">
        <v>10</v>
      </c>
      <c r="B97" s="137" t="s">
        <v>128</v>
      </c>
      <c r="C97" s="137"/>
      <c r="D97" s="138"/>
      <c r="E97" s="139"/>
      <c r="F97" s="139"/>
      <c r="G97" s="138"/>
      <c r="H97" s="139"/>
      <c r="I97" s="139"/>
      <c r="J97" s="139"/>
    </row>
    <row r="98" spans="1:10" s="140" customFormat="1" ht="33.75" customHeight="1">
      <c r="A98" s="106">
        <v>11</v>
      </c>
      <c r="B98" s="137" t="s">
        <v>129</v>
      </c>
      <c r="C98" s="137"/>
      <c r="D98" s="138"/>
      <c r="E98" s="139"/>
      <c r="F98" s="139"/>
      <c r="G98" s="138"/>
      <c r="H98" s="139"/>
      <c r="I98" s="139"/>
      <c r="J98" s="139"/>
    </row>
    <row r="99" spans="1:10" s="140" customFormat="1" ht="24.75" customHeight="1">
      <c r="A99" s="210" t="s">
        <v>93</v>
      </c>
      <c r="B99" s="211"/>
      <c r="C99" s="211"/>
      <c r="D99" s="211"/>
      <c r="E99" s="211"/>
      <c r="F99" s="211"/>
      <c r="G99" s="211"/>
      <c r="H99" s="211"/>
      <c r="I99" s="211"/>
      <c r="J99" s="246"/>
    </row>
    <row r="100" spans="1:10" s="140" customFormat="1" ht="24.75" customHeight="1">
      <c r="A100" s="247">
        <v>1</v>
      </c>
      <c r="B100" s="137" t="s">
        <v>94</v>
      </c>
      <c r="C100" s="175">
        <v>26804</v>
      </c>
      <c r="D100" s="180">
        <v>0</v>
      </c>
      <c r="E100" s="106">
        <v>0</v>
      </c>
      <c r="F100" s="106">
        <v>0</v>
      </c>
      <c r="G100" s="180">
        <v>0</v>
      </c>
      <c r="H100" s="106">
        <v>0</v>
      </c>
      <c r="I100" s="106">
        <v>0</v>
      </c>
      <c r="J100" s="106">
        <v>0</v>
      </c>
    </row>
    <row r="101" spans="1:10" s="140" customFormat="1" ht="24.75" customHeight="1">
      <c r="A101" s="247"/>
      <c r="B101" s="142" t="s">
        <v>230</v>
      </c>
      <c r="C101" s="176">
        <v>7270</v>
      </c>
      <c r="D101" s="180">
        <v>0</v>
      </c>
      <c r="E101" s="106">
        <v>0</v>
      </c>
      <c r="F101" s="106">
        <v>0</v>
      </c>
      <c r="G101" s="180">
        <v>0</v>
      </c>
      <c r="H101" s="106">
        <v>0</v>
      </c>
      <c r="I101" s="106">
        <v>0</v>
      </c>
      <c r="J101" s="106">
        <v>0</v>
      </c>
    </row>
    <row r="102" spans="1:10" s="140" customFormat="1" ht="24.75" customHeight="1">
      <c r="A102" s="247"/>
      <c r="B102" s="142" t="s">
        <v>231</v>
      </c>
      <c r="C102" s="176">
        <v>1966</v>
      </c>
      <c r="D102" s="180">
        <v>0</v>
      </c>
      <c r="E102" s="106">
        <v>0</v>
      </c>
      <c r="F102" s="106">
        <v>0</v>
      </c>
      <c r="G102" s="180">
        <v>0</v>
      </c>
      <c r="H102" s="106">
        <v>0</v>
      </c>
      <c r="I102" s="106">
        <v>0</v>
      </c>
      <c r="J102" s="106">
        <v>0</v>
      </c>
    </row>
    <row r="103" spans="1:10" s="140" customFormat="1" ht="24.75" customHeight="1">
      <c r="A103" s="247"/>
      <c r="B103" s="142" t="s">
        <v>232</v>
      </c>
      <c r="C103" s="176">
        <v>1614</v>
      </c>
      <c r="D103" s="180">
        <v>0</v>
      </c>
      <c r="E103" s="106">
        <v>0</v>
      </c>
      <c r="F103" s="106">
        <v>0</v>
      </c>
      <c r="G103" s="180">
        <v>0</v>
      </c>
      <c r="H103" s="106">
        <v>0</v>
      </c>
      <c r="I103" s="106">
        <v>0</v>
      </c>
      <c r="J103" s="106">
        <v>0</v>
      </c>
    </row>
    <row r="104" spans="1:10" s="140" customFormat="1" ht="24.75" customHeight="1">
      <c r="A104" s="247"/>
      <c r="B104" s="142" t="s">
        <v>233</v>
      </c>
      <c r="C104" s="176">
        <v>1011</v>
      </c>
      <c r="D104" s="180">
        <v>0</v>
      </c>
      <c r="E104" s="106">
        <v>0</v>
      </c>
      <c r="F104" s="106">
        <v>0</v>
      </c>
      <c r="G104" s="180">
        <v>0</v>
      </c>
      <c r="H104" s="106">
        <v>0</v>
      </c>
      <c r="I104" s="106">
        <v>0</v>
      </c>
      <c r="J104" s="106">
        <v>0</v>
      </c>
    </row>
    <row r="105" spans="1:10" s="140" customFormat="1" ht="24.75" customHeight="1">
      <c r="A105" s="247"/>
      <c r="B105" s="142" t="s">
        <v>234</v>
      </c>
      <c r="C105" s="176">
        <v>4024</v>
      </c>
      <c r="D105" s="180">
        <v>0</v>
      </c>
      <c r="E105" s="106">
        <v>0</v>
      </c>
      <c r="F105" s="106">
        <v>0</v>
      </c>
      <c r="G105" s="180">
        <v>0</v>
      </c>
      <c r="H105" s="106">
        <v>0</v>
      </c>
      <c r="I105" s="106">
        <v>0</v>
      </c>
      <c r="J105" s="106">
        <v>0</v>
      </c>
    </row>
    <row r="106" spans="1:10" s="140" customFormat="1" ht="24.75" customHeight="1">
      <c r="A106" s="247"/>
      <c r="B106" s="142" t="s">
        <v>235</v>
      </c>
      <c r="C106" s="176">
        <v>4364</v>
      </c>
      <c r="D106" s="180">
        <v>0</v>
      </c>
      <c r="E106" s="106">
        <v>0</v>
      </c>
      <c r="F106" s="106">
        <v>0</v>
      </c>
      <c r="G106" s="180">
        <v>0</v>
      </c>
      <c r="H106" s="106">
        <v>0</v>
      </c>
      <c r="I106" s="106">
        <v>0</v>
      </c>
      <c r="J106" s="106">
        <v>0</v>
      </c>
    </row>
    <row r="107" spans="1:10" s="140" customFormat="1" ht="24.75" customHeight="1">
      <c r="A107" s="247"/>
      <c r="B107" s="142" t="s">
        <v>236</v>
      </c>
      <c r="C107" s="176">
        <v>9378</v>
      </c>
      <c r="D107" s="180">
        <v>0</v>
      </c>
      <c r="E107" s="106">
        <v>0</v>
      </c>
      <c r="F107" s="106">
        <v>0</v>
      </c>
      <c r="G107" s="180">
        <v>0</v>
      </c>
      <c r="H107" s="106">
        <v>0</v>
      </c>
      <c r="I107" s="106">
        <v>0</v>
      </c>
      <c r="J107" s="106">
        <v>0</v>
      </c>
    </row>
    <row r="108" spans="1:10" s="140" customFormat="1" ht="42" customHeight="1">
      <c r="A108" s="106">
        <v>2</v>
      </c>
      <c r="B108" s="137" t="s">
        <v>237</v>
      </c>
      <c r="C108" s="177">
        <v>133</v>
      </c>
      <c r="D108" s="180">
        <v>0</v>
      </c>
      <c r="E108" s="106">
        <v>0</v>
      </c>
      <c r="F108" s="106">
        <v>0</v>
      </c>
      <c r="G108" s="180">
        <v>0</v>
      </c>
      <c r="H108" s="106">
        <v>0</v>
      </c>
      <c r="I108" s="106">
        <v>0</v>
      </c>
      <c r="J108" s="106">
        <v>0</v>
      </c>
    </row>
    <row r="109" spans="1:10" s="140" customFormat="1" ht="24.75" customHeight="1">
      <c r="A109" s="247">
        <v>3</v>
      </c>
      <c r="B109" s="137" t="s">
        <v>96</v>
      </c>
      <c r="C109" s="177">
        <v>3052</v>
      </c>
      <c r="D109" s="180">
        <v>0</v>
      </c>
      <c r="E109" s="106">
        <v>0</v>
      </c>
      <c r="F109" s="106">
        <v>0</v>
      </c>
      <c r="G109" s="180">
        <v>0</v>
      </c>
      <c r="H109" s="106">
        <v>0</v>
      </c>
      <c r="I109" s="106">
        <v>0</v>
      </c>
      <c r="J109" s="106">
        <v>0</v>
      </c>
    </row>
    <row r="110" spans="1:10" s="140" customFormat="1" ht="24.75" customHeight="1">
      <c r="A110" s="247"/>
      <c r="B110" s="141" t="s">
        <v>230</v>
      </c>
      <c r="C110" s="310">
        <v>272</v>
      </c>
      <c r="D110" s="180">
        <v>0</v>
      </c>
      <c r="E110" s="106">
        <v>0</v>
      </c>
      <c r="F110" s="106">
        <v>0</v>
      </c>
      <c r="G110" s="180">
        <v>0</v>
      </c>
      <c r="H110" s="106">
        <v>0</v>
      </c>
      <c r="I110" s="106">
        <v>0</v>
      </c>
      <c r="J110" s="106">
        <v>0</v>
      </c>
    </row>
    <row r="111" spans="1:10" s="140" customFormat="1" ht="24.75" customHeight="1">
      <c r="A111" s="247"/>
      <c r="B111" s="141" t="s">
        <v>238</v>
      </c>
      <c r="C111" s="178">
        <v>161</v>
      </c>
      <c r="D111" s="180">
        <v>0</v>
      </c>
      <c r="E111" s="106">
        <v>0</v>
      </c>
      <c r="F111" s="106">
        <v>0</v>
      </c>
      <c r="G111" s="180">
        <v>0</v>
      </c>
      <c r="H111" s="106">
        <v>0</v>
      </c>
      <c r="I111" s="106">
        <v>0</v>
      </c>
      <c r="J111" s="106">
        <v>0</v>
      </c>
    </row>
    <row r="112" spans="1:10" s="140" customFormat="1" ht="24.75" customHeight="1">
      <c r="A112" s="247"/>
      <c r="B112" s="141" t="s">
        <v>233</v>
      </c>
      <c r="C112" s="178">
        <v>101</v>
      </c>
      <c r="D112" s="180">
        <v>0</v>
      </c>
      <c r="E112" s="106">
        <v>0</v>
      </c>
      <c r="F112" s="106">
        <v>0</v>
      </c>
      <c r="G112" s="180">
        <v>0</v>
      </c>
      <c r="H112" s="106">
        <v>0</v>
      </c>
      <c r="I112" s="106">
        <v>0</v>
      </c>
      <c r="J112" s="106">
        <v>0</v>
      </c>
    </row>
    <row r="113" spans="1:10" s="140" customFormat="1" ht="24.75" customHeight="1">
      <c r="A113" s="247"/>
      <c r="B113" s="141" t="s">
        <v>239</v>
      </c>
      <c r="C113" s="178">
        <v>402</v>
      </c>
      <c r="D113" s="180">
        <v>0</v>
      </c>
      <c r="E113" s="106">
        <v>0</v>
      </c>
      <c r="F113" s="106">
        <v>0</v>
      </c>
      <c r="G113" s="180">
        <v>0</v>
      </c>
      <c r="H113" s="106">
        <v>0</v>
      </c>
      <c r="I113" s="106">
        <v>0</v>
      </c>
      <c r="J113" s="106">
        <v>0</v>
      </c>
    </row>
    <row r="114" spans="1:10" s="140" customFormat="1" ht="24.75" customHeight="1">
      <c r="A114" s="247"/>
      <c r="B114" s="141" t="s">
        <v>235</v>
      </c>
      <c r="C114" s="178">
        <v>305</v>
      </c>
      <c r="D114" s="180">
        <v>0</v>
      </c>
      <c r="E114" s="106">
        <v>0</v>
      </c>
      <c r="F114" s="106">
        <v>0</v>
      </c>
      <c r="G114" s="180">
        <v>0</v>
      </c>
      <c r="H114" s="106">
        <v>0</v>
      </c>
      <c r="I114" s="106">
        <v>0</v>
      </c>
      <c r="J114" s="106">
        <v>0</v>
      </c>
    </row>
    <row r="115" spans="1:10" s="140" customFormat="1" ht="24.75" customHeight="1">
      <c r="A115" s="106">
        <v>4</v>
      </c>
      <c r="B115" s="137" t="s">
        <v>130</v>
      </c>
      <c r="C115" s="177">
        <v>15</v>
      </c>
      <c r="D115" s="180">
        <v>0</v>
      </c>
      <c r="E115" s="106">
        <v>0</v>
      </c>
      <c r="F115" s="106">
        <v>0</v>
      </c>
      <c r="G115" s="180">
        <v>0</v>
      </c>
      <c r="H115" s="106">
        <v>0</v>
      </c>
      <c r="I115" s="106">
        <v>0</v>
      </c>
      <c r="J115" s="106">
        <v>0</v>
      </c>
    </row>
    <row r="116" spans="1:10" s="140" customFormat="1" ht="33" customHeight="1">
      <c r="A116" s="106">
        <v>5</v>
      </c>
      <c r="B116" s="143" t="s">
        <v>95</v>
      </c>
      <c r="C116" s="179" t="s">
        <v>286</v>
      </c>
      <c r="D116" s="180" t="s">
        <v>287</v>
      </c>
      <c r="E116" s="180" t="s">
        <v>287</v>
      </c>
      <c r="F116" s="180" t="s">
        <v>287</v>
      </c>
      <c r="G116" s="180" t="s">
        <v>287</v>
      </c>
      <c r="H116" s="180" t="s">
        <v>287</v>
      </c>
      <c r="I116" s="180" t="s">
        <v>287</v>
      </c>
      <c r="J116" s="180" t="s">
        <v>287</v>
      </c>
    </row>
    <row r="117" spans="1:10" s="140" customFormat="1" ht="32.25" customHeight="1">
      <c r="A117" s="247">
        <v>6</v>
      </c>
      <c r="B117" s="143" t="s">
        <v>142</v>
      </c>
      <c r="C117" s="179" t="s">
        <v>286</v>
      </c>
      <c r="D117" s="180" t="s">
        <v>287</v>
      </c>
      <c r="E117" s="180" t="s">
        <v>287</v>
      </c>
      <c r="F117" s="180" t="s">
        <v>287</v>
      </c>
      <c r="G117" s="180" t="s">
        <v>287</v>
      </c>
      <c r="H117" s="180" t="s">
        <v>287</v>
      </c>
      <c r="I117" s="180" t="s">
        <v>287</v>
      </c>
      <c r="J117" s="180" t="s">
        <v>287</v>
      </c>
    </row>
    <row r="118" spans="1:10" s="140" customFormat="1" ht="24.75" customHeight="1">
      <c r="A118" s="247"/>
      <c r="B118" s="142" t="s">
        <v>240</v>
      </c>
      <c r="C118" s="179" t="s">
        <v>286</v>
      </c>
      <c r="D118" s="180" t="s">
        <v>287</v>
      </c>
      <c r="E118" s="180" t="s">
        <v>287</v>
      </c>
      <c r="F118" s="180" t="s">
        <v>287</v>
      </c>
      <c r="G118" s="180" t="s">
        <v>287</v>
      </c>
      <c r="H118" s="180" t="s">
        <v>287</v>
      </c>
      <c r="I118" s="180" t="s">
        <v>287</v>
      </c>
      <c r="J118" s="180" t="s">
        <v>287</v>
      </c>
    </row>
    <row r="119" spans="1:10" s="140" customFormat="1" ht="24.75" customHeight="1">
      <c r="A119" s="247"/>
      <c r="B119" s="142" t="s">
        <v>241</v>
      </c>
      <c r="C119" s="179" t="s">
        <v>286</v>
      </c>
      <c r="D119" s="180" t="s">
        <v>287</v>
      </c>
      <c r="E119" s="180" t="s">
        <v>287</v>
      </c>
      <c r="F119" s="180" t="s">
        <v>287</v>
      </c>
      <c r="G119" s="180" t="s">
        <v>287</v>
      </c>
      <c r="H119" s="180" t="s">
        <v>287</v>
      </c>
      <c r="I119" s="180" t="s">
        <v>287</v>
      </c>
      <c r="J119" s="180" t="s">
        <v>287</v>
      </c>
    </row>
    <row r="120" spans="1:10" s="140" customFormat="1" ht="24.75" customHeight="1">
      <c r="A120" s="247"/>
      <c r="B120" s="142" t="s">
        <v>242</v>
      </c>
      <c r="C120" s="179" t="s">
        <v>286</v>
      </c>
      <c r="D120" s="180" t="s">
        <v>287</v>
      </c>
      <c r="E120" s="180" t="s">
        <v>287</v>
      </c>
      <c r="F120" s="180" t="s">
        <v>287</v>
      </c>
      <c r="G120" s="180" t="s">
        <v>287</v>
      </c>
      <c r="H120" s="180" t="s">
        <v>287</v>
      </c>
      <c r="I120" s="180" t="s">
        <v>287</v>
      </c>
      <c r="J120" s="180" t="s">
        <v>287</v>
      </c>
    </row>
    <row r="121" spans="1:10" s="140" customFormat="1" ht="24.75" customHeight="1">
      <c r="A121" s="247"/>
      <c r="B121" s="145" t="s">
        <v>243</v>
      </c>
      <c r="C121" s="179" t="s">
        <v>286</v>
      </c>
      <c r="D121" s="180" t="s">
        <v>287</v>
      </c>
      <c r="E121" s="180" t="s">
        <v>287</v>
      </c>
      <c r="F121" s="180" t="s">
        <v>287</v>
      </c>
      <c r="G121" s="180" t="s">
        <v>287</v>
      </c>
      <c r="H121" s="180" t="s">
        <v>287</v>
      </c>
      <c r="I121" s="180" t="s">
        <v>287</v>
      </c>
      <c r="J121" s="180" t="s">
        <v>287</v>
      </c>
    </row>
    <row r="122" spans="1:10" s="140" customFormat="1" ht="24.75" customHeight="1">
      <c r="A122" s="247"/>
      <c r="B122" s="145" t="s">
        <v>244</v>
      </c>
      <c r="C122" s="179" t="s">
        <v>286</v>
      </c>
      <c r="D122" s="180" t="s">
        <v>287</v>
      </c>
      <c r="E122" s="180" t="s">
        <v>287</v>
      </c>
      <c r="F122" s="180" t="s">
        <v>287</v>
      </c>
      <c r="G122" s="180" t="s">
        <v>287</v>
      </c>
      <c r="H122" s="180" t="s">
        <v>287</v>
      </c>
      <c r="I122" s="180" t="s">
        <v>287</v>
      </c>
      <c r="J122" s="180" t="s">
        <v>287</v>
      </c>
    </row>
    <row r="123" spans="1:10" s="140" customFormat="1" ht="24.75" customHeight="1">
      <c r="A123" s="210" t="s">
        <v>97</v>
      </c>
      <c r="B123" s="211"/>
      <c r="C123" s="211"/>
      <c r="D123" s="211"/>
      <c r="E123" s="211"/>
      <c r="F123" s="211"/>
      <c r="G123" s="211"/>
      <c r="H123" s="211"/>
      <c r="I123" s="211"/>
      <c r="J123" s="246"/>
    </row>
    <row r="124" spans="1:10" s="140" customFormat="1" ht="28.5" customHeight="1">
      <c r="A124" s="247">
        <v>1</v>
      </c>
      <c r="B124" s="137" t="s">
        <v>98</v>
      </c>
      <c r="C124" s="137"/>
      <c r="D124" s="138"/>
      <c r="E124" s="139"/>
      <c r="F124" s="139"/>
      <c r="G124" s="138"/>
      <c r="H124" s="139"/>
      <c r="I124" s="139"/>
      <c r="J124" s="139"/>
    </row>
    <row r="125" spans="1:10" s="140" customFormat="1" ht="24.75" customHeight="1">
      <c r="A125" s="247"/>
      <c r="B125" s="142" t="s">
        <v>245</v>
      </c>
      <c r="C125" s="142"/>
      <c r="D125" s="138"/>
      <c r="E125" s="139"/>
      <c r="F125" s="139"/>
      <c r="G125" s="138"/>
      <c r="H125" s="139"/>
      <c r="I125" s="139"/>
      <c r="J125" s="139"/>
    </row>
    <row r="126" spans="1:10" s="140" customFormat="1" ht="28.5" customHeight="1">
      <c r="A126" s="106">
        <v>2</v>
      </c>
      <c r="B126" s="137" t="s">
        <v>246</v>
      </c>
      <c r="C126" s="137"/>
      <c r="D126" s="138"/>
      <c r="E126" s="139"/>
      <c r="F126" s="139"/>
      <c r="G126" s="138"/>
      <c r="H126" s="139"/>
      <c r="I126" s="139"/>
      <c r="J126" s="139"/>
    </row>
    <row r="127" spans="1:10" s="140" customFormat="1" ht="39.75" customHeight="1">
      <c r="A127" s="247">
        <v>3</v>
      </c>
      <c r="B127" s="137" t="s">
        <v>247</v>
      </c>
      <c r="C127" s="137"/>
      <c r="D127" s="138"/>
      <c r="E127" s="139"/>
      <c r="F127" s="139"/>
      <c r="G127" s="138"/>
      <c r="H127" s="139"/>
      <c r="I127" s="139"/>
      <c r="J127" s="139"/>
    </row>
    <row r="128" spans="1:10" s="140" customFormat="1" ht="24.75" customHeight="1">
      <c r="A128" s="247"/>
      <c r="B128" s="137" t="s">
        <v>99</v>
      </c>
      <c r="C128" s="137"/>
      <c r="D128" s="138"/>
      <c r="E128" s="139"/>
      <c r="F128" s="139"/>
      <c r="G128" s="138"/>
      <c r="H128" s="139"/>
      <c r="I128" s="139"/>
      <c r="J128" s="139"/>
    </row>
    <row r="129" spans="1:10" s="140" customFormat="1" ht="27.75" customHeight="1">
      <c r="A129" s="106">
        <v>4</v>
      </c>
      <c r="B129" s="137" t="s">
        <v>131</v>
      </c>
      <c r="C129" s="137"/>
      <c r="D129" s="138"/>
      <c r="E129" s="139"/>
      <c r="F129" s="139"/>
      <c r="G129" s="138"/>
      <c r="H129" s="139"/>
      <c r="I129" s="139"/>
      <c r="J129" s="139"/>
    </row>
    <row r="130" spans="1:10" s="140" customFormat="1" ht="24.75" customHeight="1">
      <c r="A130" s="247">
        <v>5</v>
      </c>
      <c r="B130" s="137" t="s">
        <v>132</v>
      </c>
      <c r="C130" s="137"/>
      <c r="D130" s="138"/>
      <c r="E130" s="139"/>
      <c r="F130" s="139"/>
      <c r="G130" s="138"/>
      <c r="H130" s="139"/>
      <c r="I130" s="139"/>
      <c r="J130" s="139"/>
    </row>
    <row r="131" spans="1:10" s="140" customFormat="1" ht="24.75" customHeight="1">
      <c r="A131" s="247"/>
      <c r="B131" s="137" t="s">
        <v>248</v>
      </c>
      <c r="C131" s="137"/>
      <c r="D131" s="138"/>
      <c r="E131" s="139"/>
      <c r="F131" s="139"/>
      <c r="G131" s="138"/>
      <c r="H131" s="139"/>
      <c r="I131" s="139"/>
      <c r="J131" s="139"/>
    </row>
    <row r="132" spans="1:10" s="140" customFormat="1" ht="29.25" customHeight="1">
      <c r="A132" s="106">
        <v>6</v>
      </c>
      <c r="B132" s="137" t="s">
        <v>249</v>
      </c>
      <c r="C132" s="137"/>
      <c r="D132" s="138"/>
      <c r="E132" s="139"/>
      <c r="F132" s="139"/>
      <c r="G132" s="138"/>
      <c r="H132" s="139"/>
      <c r="I132" s="139"/>
      <c r="J132" s="139"/>
    </row>
    <row r="133" spans="1:10" s="140" customFormat="1" ht="24.75" customHeight="1">
      <c r="A133" s="210" t="s">
        <v>100</v>
      </c>
      <c r="B133" s="211"/>
      <c r="C133" s="211"/>
      <c r="D133" s="211"/>
      <c r="E133" s="211"/>
      <c r="F133" s="211"/>
      <c r="G133" s="211"/>
      <c r="H133" s="211"/>
      <c r="I133" s="211"/>
      <c r="J133" s="246"/>
    </row>
    <row r="134" spans="1:10" s="140" customFormat="1" ht="33" customHeight="1">
      <c r="A134" s="106">
        <v>1</v>
      </c>
      <c r="B134" s="137" t="s">
        <v>133</v>
      </c>
      <c r="C134" s="137"/>
      <c r="D134" s="138"/>
      <c r="E134" s="139"/>
      <c r="F134" s="139"/>
      <c r="G134" s="138"/>
      <c r="H134" s="139"/>
      <c r="I134" s="139"/>
      <c r="J134" s="139"/>
    </row>
    <row r="135" spans="1:10" s="140" customFormat="1" ht="30.75" customHeight="1">
      <c r="A135" s="247">
        <v>2</v>
      </c>
      <c r="B135" s="137" t="s">
        <v>101</v>
      </c>
      <c r="C135" s="137"/>
      <c r="D135" s="138"/>
      <c r="E135" s="139"/>
      <c r="F135" s="139"/>
      <c r="G135" s="138"/>
      <c r="H135" s="139"/>
      <c r="I135" s="139"/>
      <c r="J135" s="139"/>
    </row>
    <row r="136" spans="1:10" s="140" customFormat="1" ht="24.75" customHeight="1">
      <c r="A136" s="247"/>
      <c r="B136" s="142" t="s">
        <v>250</v>
      </c>
      <c r="C136" s="142"/>
      <c r="D136" s="138"/>
      <c r="E136" s="139"/>
      <c r="F136" s="139"/>
      <c r="G136" s="138"/>
      <c r="H136" s="139"/>
      <c r="I136" s="139"/>
      <c r="J136" s="139"/>
    </row>
    <row r="137" spans="1:10" s="140" customFormat="1" ht="28.5" customHeight="1">
      <c r="A137" s="106">
        <v>3</v>
      </c>
      <c r="B137" s="137" t="s">
        <v>135</v>
      </c>
      <c r="C137" s="137"/>
      <c r="D137" s="138"/>
      <c r="E137" s="139"/>
      <c r="F137" s="139"/>
      <c r="G137" s="138"/>
      <c r="H137" s="139"/>
      <c r="I137" s="139"/>
      <c r="J137" s="139"/>
    </row>
    <row r="138" spans="1:10" s="140" customFormat="1" ht="32.25" customHeight="1">
      <c r="A138" s="106">
        <v>4</v>
      </c>
      <c r="B138" s="137" t="s">
        <v>102</v>
      </c>
      <c r="C138" s="137"/>
      <c r="D138" s="138"/>
      <c r="E138" s="139"/>
      <c r="F138" s="139"/>
      <c r="G138" s="138"/>
      <c r="H138" s="139"/>
      <c r="I138" s="139"/>
      <c r="J138" s="139"/>
    </row>
    <row r="139" spans="1:10" s="140" customFormat="1" ht="24.75" customHeight="1">
      <c r="A139" s="106">
        <v>5</v>
      </c>
      <c r="B139" s="137" t="s">
        <v>136</v>
      </c>
      <c r="C139" s="137"/>
      <c r="D139" s="138"/>
      <c r="E139" s="139"/>
      <c r="F139" s="139"/>
      <c r="G139" s="138"/>
      <c r="H139" s="139"/>
      <c r="I139" s="139"/>
      <c r="J139" s="139"/>
    </row>
    <row r="140" spans="1:10" s="140" customFormat="1" ht="24.75" customHeight="1">
      <c r="A140" s="247">
        <v>6</v>
      </c>
      <c r="B140" s="137" t="s">
        <v>103</v>
      </c>
      <c r="C140" s="137"/>
      <c r="D140" s="138"/>
      <c r="E140" s="139"/>
      <c r="F140" s="139"/>
      <c r="G140" s="138"/>
      <c r="H140" s="139"/>
      <c r="I140" s="139"/>
      <c r="J140" s="139"/>
    </row>
    <row r="141" spans="1:10" s="140" customFormat="1" ht="24.75" customHeight="1">
      <c r="A141" s="247"/>
      <c r="B141" s="141" t="s">
        <v>251</v>
      </c>
      <c r="C141" s="141"/>
      <c r="D141" s="138"/>
      <c r="E141" s="139"/>
      <c r="F141" s="139"/>
      <c r="G141" s="138"/>
      <c r="H141" s="139"/>
      <c r="I141" s="139"/>
      <c r="J141" s="139"/>
    </row>
    <row r="142" spans="1:10" s="140" customFormat="1" ht="24.75" customHeight="1">
      <c r="A142" s="247"/>
      <c r="B142" s="141" t="s">
        <v>252</v>
      </c>
      <c r="C142" s="141"/>
      <c r="D142" s="138"/>
      <c r="E142" s="139"/>
      <c r="F142" s="139"/>
      <c r="G142" s="138"/>
      <c r="H142" s="139"/>
      <c r="I142" s="139"/>
      <c r="J142" s="139"/>
    </row>
    <row r="143" spans="1:10" s="140" customFormat="1" ht="29.25" customHeight="1">
      <c r="A143" s="106">
        <v>7</v>
      </c>
      <c r="B143" s="137" t="s">
        <v>104</v>
      </c>
      <c r="C143" s="137"/>
      <c r="D143" s="138"/>
      <c r="E143" s="139"/>
      <c r="F143" s="139"/>
      <c r="G143" s="138"/>
      <c r="H143" s="139"/>
      <c r="I143" s="139"/>
      <c r="J143" s="139"/>
    </row>
    <row r="144" spans="1:10" s="140" customFormat="1" ht="24.75" customHeight="1">
      <c r="A144" s="106">
        <v>8</v>
      </c>
      <c r="B144" s="137" t="s">
        <v>105</v>
      </c>
      <c r="C144" s="137"/>
      <c r="D144" s="138"/>
      <c r="E144" s="139"/>
      <c r="F144" s="139"/>
      <c r="G144" s="138"/>
      <c r="H144" s="139"/>
      <c r="I144" s="139"/>
      <c r="J144" s="139"/>
    </row>
    <row r="145" spans="1:10" s="140" customFormat="1" ht="29.25" customHeight="1">
      <c r="A145" s="106">
        <v>9</v>
      </c>
      <c r="B145" s="137" t="s">
        <v>134</v>
      </c>
      <c r="C145" s="137"/>
      <c r="D145" s="138"/>
      <c r="E145" s="139"/>
      <c r="F145" s="139"/>
      <c r="G145" s="138"/>
      <c r="H145" s="139"/>
      <c r="I145" s="139"/>
      <c r="J145" s="139"/>
    </row>
    <row r="146" spans="1:10" s="140" customFormat="1" ht="24.75" customHeight="1">
      <c r="A146" s="210" t="s">
        <v>106</v>
      </c>
      <c r="B146" s="211"/>
      <c r="C146" s="211"/>
      <c r="D146" s="211"/>
      <c r="E146" s="211"/>
      <c r="F146" s="211"/>
      <c r="G146" s="211"/>
      <c r="H146" s="211"/>
      <c r="I146" s="211"/>
      <c r="J146" s="246"/>
    </row>
    <row r="147" spans="1:10" s="140" customFormat="1" ht="27" customHeight="1">
      <c r="A147" s="106">
        <v>1</v>
      </c>
      <c r="B147" s="137" t="s">
        <v>253</v>
      </c>
      <c r="C147" s="137"/>
      <c r="D147" s="138"/>
      <c r="E147" s="138"/>
      <c r="F147" s="138"/>
      <c r="G147" s="138"/>
      <c r="H147" s="139"/>
      <c r="I147" s="139"/>
      <c r="J147" s="139"/>
    </row>
    <row r="148" spans="1:10" s="140" customFormat="1" ht="28.5" customHeight="1">
      <c r="A148" s="247">
        <v>2</v>
      </c>
      <c r="B148" s="137" t="s">
        <v>137</v>
      </c>
      <c r="C148" s="137"/>
      <c r="D148" s="138"/>
      <c r="E148" s="138"/>
      <c r="F148" s="138"/>
      <c r="G148" s="138"/>
      <c r="H148" s="139"/>
      <c r="I148" s="139"/>
      <c r="J148" s="139"/>
    </row>
    <row r="149" spans="1:10" s="140" customFormat="1" ht="24.75" customHeight="1">
      <c r="A149" s="247"/>
      <c r="B149" s="141" t="s">
        <v>254</v>
      </c>
      <c r="C149" s="141"/>
      <c r="D149" s="138"/>
      <c r="E149" s="138"/>
      <c r="F149" s="138"/>
      <c r="G149" s="138"/>
      <c r="H149" s="139"/>
      <c r="I149" s="139"/>
      <c r="J149" s="139"/>
    </row>
    <row r="150" spans="1:10" s="140" customFormat="1" ht="24.75" customHeight="1">
      <c r="A150" s="247"/>
      <c r="B150" s="141" t="s">
        <v>255</v>
      </c>
      <c r="C150" s="141"/>
      <c r="D150" s="138"/>
      <c r="E150" s="138"/>
      <c r="F150" s="138"/>
      <c r="G150" s="138"/>
      <c r="H150" s="139"/>
      <c r="I150" s="139"/>
      <c r="J150" s="139"/>
    </row>
    <row r="151" spans="1:10" s="140" customFormat="1" ht="27.75" customHeight="1">
      <c r="A151" s="106">
        <v>3</v>
      </c>
      <c r="B151" s="137" t="s">
        <v>138</v>
      </c>
      <c r="C151" s="137"/>
      <c r="D151" s="138"/>
      <c r="E151" s="138"/>
      <c r="F151" s="138"/>
      <c r="G151" s="138"/>
      <c r="H151" s="139"/>
      <c r="I151" s="139"/>
      <c r="J151" s="139"/>
    </row>
    <row r="152" spans="1:10" s="140" customFormat="1" ht="29.25" customHeight="1">
      <c r="A152" s="106">
        <v>4</v>
      </c>
      <c r="B152" s="137" t="s">
        <v>139</v>
      </c>
      <c r="C152" s="137"/>
      <c r="D152" s="138"/>
      <c r="E152" s="138"/>
      <c r="F152" s="138"/>
      <c r="G152" s="138"/>
      <c r="H152" s="139"/>
      <c r="I152" s="139"/>
      <c r="J152" s="139"/>
    </row>
    <row r="153" spans="1:10" s="140" customFormat="1" ht="34.5" customHeight="1">
      <c r="A153" s="106">
        <v>5</v>
      </c>
      <c r="B153" s="137" t="s">
        <v>108</v>
      </c>
      <c r="C153" s="137"/>
      <c r="D153" s="138"/>
      <c r="E153" s="138"/>
      <c r="F153" s="138"/>
      <c r="G153" s="138"/>
      <c r="H153" s="139"/>
      <c r="I153" s="139"/>
      <c r="J153" s="139"/>
    </row>
    <row r="154" spans="1:10" s="140" customFormat="1" ht="27" customHeight="1">
      <c r="A154" s="247">
        <v>6</v>
      </c>
      <c r="B154" s="137" t="s">
        <v>110</v>
      </c>
      <c r="C154" s="137"/>
      <c r="D154" s="138"/>
      <c r="E154" s="138"/>
      <c r="F154" s="138"/>
      <c r="G154" s="138"/>
      <c r="H154" s="139"/>
      <c r="I154" s="139"/>
      <c r="J154" s="139"/>
    </row>
    <row r="155" spans="1:10" s="140" customFormat="1" ht="24.75" customHeight="1">
      <c r="A155" s="247"/>
      <c r="B155" s="142" t="s">
        <v>256</v>
      </c>
      <c r="C155" s="142"/>
      <c r="D155" s="138"/>
      <c r="E155" s="138"/>
      <c r="F155" s="138"/>
      <c r="G155" s="138"/>
      <c r="H155" s="139"/>
      <c r="I155" s="139"/>
      <c r="J155" s="139"/>
    </row>
    <row r="156" spans="1:10" s="140" customFormat="1" ht="24.75" customHeight="1">
      <c r="A156" s="247"/>
      <c r="B156" s="142" t="s">
        <v>257</v>
      </c>
      <c r="C156" s="142"/>
      <c r="D156" s="138"/>
      <c r="E156" s="138"/>
      <c r="F156" s="138"/>
      <c r="G156" s="138"/>
      <c r="H156" s="139"/>
      <c r="I156" s="139"/>
      <c r="J156" s="139"/>
    </row>
    <row r="157" spans="1:10" s="140" customFormat="1" ht="24.75" customHeight="1">
      <c r="A157" s="106">
        <v>7</v>
      </c>
      <c r="B157" s="137" t="s">
        <v>141</v>
      </c>
      <c r="C157" s="137"/>
      <c r="D157" s="138"/>
      <c r="E157" s="138"/>
      <c r="F157" s="138"/>
      <c r="G157" s="138"/>
      <c r="H157" s="139"/>
      <c r="I157" s="139"/>
      <c r="J157" s="139"/>
    </row>
    <row r="158" spans="1:10" s="140" customFormat="1" ht="30.75" customHeight="1">
      <c r="A158" s="106">
        <v>8</v>
      </c>
      <c r="B158" s="137" t="s">
        <v>107</v>
      </c>
      <c r="C158" s="137"/>
      <c r="D158" s="138"/>
      <c r="E158" s="138"/>
      <c r="F158" s="138"/>
      <c r="G158" s="138"/>
      <c r="H158" s="139"/>
      <c r="I158" s="139"/>
      <c r="J158" s="139"/>
    </row>
    <row r="159" spans="1:10" s="140" customFormat="1" ht="27.75" customHeight="1">
      <c r="A159" s="106">
        <v>9</v>
      </c>
      <c r="B159" s="137" t="s">
        <v>140</v>
      </c>
      <c r="C159" s="137"/>
      <c r="D159" s="138"/>
      <c r="E159" s="138"/>
      <c r="F159" s="138"/>
      <c r="G159" s="138"/>
      <c r="H159" s="139"/>
      <c r="I159" s="139"/>
      <c r="J159" s="139"/>
    </row>
    <row r="160" spans="1:10" s="140" customFormat="1" ht="30" customHeight="1">
      <c r="A160" s="106">
        <v>10</v>
      </c>
      <c r="B160" s="137" t="s">
        <v>109</v>
      </c>
      <c r="C160" s="137"/>
      <c r="D160" s="138"/>
      <c r="E160" s="138"/>
      <c r="F160" s="138"/>
      <c r="G160" s="138"/>
      <c r="H160" s="139"/>
      <c r="I160" s="139"/>
      <c r="J160" s="139"/>
    </row>
    <row r="161" spans="1:10" ht="14.25" customHeight="1">
      <c r="A161" s="132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7" ht="14.25" customHeight="1">
      <c r="A162" s="271" t="s">
        <v>301</v>
      </c>
      <c r="B162" s="271"/>
      <c r="D162" s="104"/>
      <c r="G162" s="104"/>
    </row>
    <row r="163" spans="1:7" ht="12.75">
      <c r="A163" s="4" t="s">
        <v>13</v>
      </c>
      <c r="D163" s="104"/>
      <c r="G163" s="104"/>
    </row>
    <row r="164" spans="4:7" ht="12.75">
      <c r="D164" s="104"/>
      <c r="G164" s="104"/>
    </row>
    <row r="165" spans="4:7" ht="12.75">
      <c r="D165" s="104"/>
      <c r="G165" s="104"/>
    </row>
    <row r="166" spans="4:7" ht="12.75">
      <c r="D166" s="104"/>
      <c r="G166" s="104"/>
    </row>
    <row r="167" spans="4:7" ht="12.75">
      <c r="D167" s="104"/>
      <c r="G167" s="104"/>
    </row>
    <row r="168" spans="4:7" ht="12.75">
      <c r="D168" s="104"/>
      <c r="G168" s="104"/>
    </row>
  </sheetData>
  <sheetProtection selectLockedCells="1" selectUnlockedCells="1"/>
  <mergeCells count="46">
    <mergeCell ref="A162:B162"/>
    <mergeCell ref="A135:A136"/>
    <mergeCell ref="A140:A142"/>
    <mergeCell ref="A124:A125"/>
    <mergeCell ref="A130:A131"/>
    <mergeCell ref="A148:A150"/>
    <mergeCell ref="A154:A156"/>
    <mergeCell ref="A146:J146"/>
    <mergeCell ref="A21:A26"/>
    <mergeCell ref="A29:A30"/>
    <mergeCell ref="A90:A92"/>
    <mergeCell ref="A39:A42"/>
    <mergeCell ref="A65:A66"/>
    <mergeCell ref="A67:A69"/>
    <mergeCell ref="A76:A78"/>
    <mergeCell ref="A10:G10"/>
    <mergeCell ref="G13:I13"/>
    <mergeCell ref="C13:C14"/>
    <mergeCell ref="J13:J14"/>
    <mergeCell ref="A11:I11"/>
    <mergeCell ref="D13:F13"/>
    <mergeCell ref="B13:B14"/>
    <mergeCell ref="A13:A14"/>
    <mergeCell ref="A1:G1"/>
    <mergeCell ref="A3:B3"/>
    <mergeCell ref="A5:B5"/>
    <mergeCell ref="A7:B7"/>
    <mergeCell ref="C3:J3"/>
    <mergeCell ref="C5:J5"/>
    <mergeCell ref="C7:J7"/>
    <mergeCell ref="A9:G9"/>
    <mergeCell ref="A117:A122"/>
    <mergeCell ref="A127:A128"/>
    <mergeCell ref="A75:J75"/>
    <mergeCell ref="A12:I12"/>
    <mergeCell ref="A99:J99"/>
    <mergeCell ref="A27:J27"/>
    <mergeCell ref="A50:J50"/>
    <mergeCell ref="A63:J63"/>
    <mergeCell ref="A16:J16"/>
    <mergeCell ref="A123:J123"/>
    <mergeCell ref="A133:J133"/>
    <mergeCell ref="A109:A114"/>
    <mergeCell ref="A82:A88"/>
    <mergeCell ref="A100:A107"/>
    <mergeCell ref="A93:A95"/>
  </mergeCells>
  <printOptions/>
  <pageMargins left="0.25" right="0.28" top="0.3" bottom="0.24" header="0.25" footer="0.21"/>
  <pageSetup horizontalDpi="300" verticalDpi="300" orientation="landscape" paperSize="9" scale="75" r:id="rId1"/>
  <headerFooter alignWithMargins="0">
    <oddFooter>&amp;CStrona &amp;P z &amp;N</oddFooter>
  </headerFooter>
  <rowBreaks count="6" manualBreakCount="6">
    <brk id="26" max="9" man="1"/>
    <brk id="49" max="9" man="1"/>
    <brk id="74" max="9" man="1"/>
    <brk id="98" max="9" man="1"/>
    <brk id="122" max="9" man="1"/>
    <brk id="1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A20" sqref="A20:B20"/>
    </sheetView>
  </sheetViews>
  <sheetFormatPr defaultColWidth="9.140625" defaultRowHeight="12.75"/>
  <cols>
    <col min="1" max="1" width="19.851562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14" t="s">
        <v>178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158"/>
      <c r="O1" s="158"/>
      <c r="P1" s="158"/>
      <c r="Q1" s="158"/>
    </row>
    <row r="2" spans="1:33" ht="14.25" customHeight="1">
      <c r="A2" s="116"/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4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9" t="s">
        <v>0</v>
      </c>
      <c r="B3" s="279" t="s">
        <v>279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9"/>
      <c r="O3" s="9"/>
      <c r="P3" s="9"/>
      <c r="Q3" s="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ht="12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56"/>
      <c r="P4" s="56"/>
      <c r="Q4" s="56"/>
      <c r="R4" s="56"/>
      <c r="S4" s="5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2" t="s">
        <v>1</v>
      </c>
      <c r="B5" s="222" t="s">
        <v>277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4:33" ht="13.5" customHeight="1"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4" t="s">
        <v>2</v>
      </c>
      <c r="B7" s="222" t="s">
        <v>278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4:33" ht="13.5" customHeight="1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1" ht="15" customHeight="1">
      <c r="A9" s="273" t="s">
        <v>26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spans="1:12" ht="13.5" customHeight="1">
      <c r="A10" s="274" t="s">
        <v>27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</row>
    <row r="11" spans="1:11" ht="15" customHeight="1">
      <c r="A11" s="57" t="s">
        <v>28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4" ht="18" customHeight="1">
      <c r="A12" s="275" t="s">
        <v>30</v>
      </c>
      <c r="B12" s="276" t="s">
        <v>29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8"/>
      <c r="N12" s="59"/>
    </row>
    <row r="13" spans="1:14" ht="49.5" customHeight="1">
      <c r="A13" s="275"/>
      <c r="B13" s="237" t="s">
        <v>169</v>
      </c>
      <c r="C13" s="237"/>
      <c r="D13" s="237"/>
      <c r="E13" s="237" t="s">
        <v>170</v>
      </c>
      <c r="F13" s="237"/>
      <c r="G13" s="237"/>
      <c r="H13" s="237" t="s">
        <v>171</v>
      </c>
      <c r="I13" s="237"/>
      <c r="J13" s="237"/>
      <c r="K13" s="237" t="s">
        <v>172</v>
      </c>
      <c r="L13" s="237"/>
      <c r="M13" s="237"/>
      <c r="N13" s="60"/>
    </row>
    <row r="14" spans="1:14" ht="24.75" customHeight="1">
      <c r="A14" s="275"/>
      <c r="B14" s="111" t="s">
        <v>23</v>
      </c>
      <c r="C14" s="109" t="s">
        <v>24</v>
      </c>
      <c r="D14" s="109" t="s">
        <v>11</v>
      </c>
      <c r="E14" s="109" t="str">
        <f>B14</f>
        <v>K</v>
      </c>
      <c r="F14" s="109" t="str">
        <f>C14</f>
        <v>M</v>
      </c>
      <c r="G14" s="109" t="str">
        <f>D14</f>
        <v>Ogółem</v>
      </c>
      <c r="H14" s="109" t="str">
        <f>B14</f>
        <v>K</v>
      </c>
      <c r="I14" s="109" t="str">
        <f>C14</f>
        <v>M</v>
      </c>
      <c r="J14" s="109" t="str">
        <f>D14</f>
        <v>Ogółem</v>
      </c>
      <c r="K14" s="109" t="str">
        <f>B14</f>
        <v>K</v>
      </c>
      <c r="L14" s="109" t="str">
        <f>C14</f>
        <v>M</v>
      </c>
      <c r="M14" s="109" t="s">
        <v>11</v>
      </c>
      <c r="N14" s="60"/>
    </row>
    <row r="15" spans="1:14" ht="12" customHeight="1">
      <c r="A15" s="125">
        <v>1</v>
      </c>
      <c r="B15" s="125">
        <v>2</v>
      </c>
      <c r="C15" s="125">
        <v>3</v>
      </c>
      <c r="D15" s="125">
        <v>4</v>
      </c>
      <c r="E15" s="125">
        <v>5</v>
      </c>
      <c r="F15" s="125">
        <v>6</v>
      </c>
      <c r="G15" s="125">
        <v>7</v>
      </c>
      <c r="H15" s="125">
        <v>8</v>
      </c>
      <c r="I15" s="125">
        <v>9</v>
      </c>
      <c r="J15" s="125">
        <v>10</v>
      </c>
      <c r="K15" s="125">
        <v>11</v>
      </c>
      <c r="L15" s="125">
        <v>12</v>
      </c>
      <c r="M15" s="125">
        <v>13</v>
      </c>
      <c r="N15" s="46"/>
    </row>
    <row r="16" spans="1:14" ht="41.25" customHeight="1">
      <c r="A16" s="126" t="s">
        <v>31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237">
        <v>0</v>
      </c>
      <c r="L16" s="237">
        <v>0</v>
      </c>
      <c r="M16" s="237">
        <v>0</v>
      </c>
      <c r="N16" s="61"/>
    </row>
    <row r="17" spans="1:14" ht="43.5" customHeight="1">
      <c r="A17" s="126" t="s">
        <v>32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237"/>
      <c r="L17" s="237"/>
      <c r="M17" s="237"/>
      <c r="N17" s="61"/>
    </row>
    <row r="18" spans="1:13" ht="20.25" customHeight="1">
      <c r="A18" s="111" t="s">
        <v>25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</row>
    <row r="20" spans="1:2" ht="19.5" customHeight="1">
      <c r="A20" s="272" t="s">
        <v>301</v>
      </c>
      <c r="B20" s="272"/>
    </row>
    <row r="21" spans="1:7" ht="15" customHeight="1">
      <c r="A21" s="235" t="s">
        <v>13</v>
      </c>
      <c r="B21" s="235"/>
      <c r="C21" s="235"/>
      <c r="D21" s="235"/>
      <c r="E21" s="235"/>
      <c r="F21" s="235"/>
      <c r="G21" s="235"/>
    </row>
  </sheetData>
  <sheetProtection selectLockedCells="1" selectUnlockedCells="1"/>
  <mergeCells count="18">
    <mergeCell ref="A21:G21"/>
    <mergeCell ref="B3:M3"/>
    <mergeCell ref="B5:M5"/>
    <mergeCell ref="B7:M7"/>
    <mergeCell ref="B18:M18"/>
    <mergeCell ref="K16:K17"/>
    <mergeCell ref="L16:L17"/>
    <mergeCell ref="M16:M17"/>
    <mergeCell ref="A1:M1"/>
    <mergeCell ref="A20:B20"/>
    <mergeCell ref="A9:K9"/>
    <mergeCell ref="A10:L10"/>
    <mergeCell ref="A12:A14"/>
    <mergeCell ref="B12:M12"/>
    <mergeCell ref="B13:D13"/>
    <mergeCell ref="E13:G13"/>
    <mergeCell ref="H13:J13"/>
    <mergeCell ref="K13:M13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9">
      <selection activeCell="A30" sqref="A30:B30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16" t="s">
        <v>177</v>
      </c>
      <c r="B1" s="216"/>
      <c r="C1" s="216"/>
      <c r="D1" s="216"/>
      <c r="E1" s="216"/>
      <c r="F1" s="216"/>
      <c r="G1" s="216"/>
      <c r="H1" s="216"/>
    </row>
    <row r="2" spans="2:8" ht="12.75">
      <c r="B2" s="2"/>
      <c r="C2" s="2"/>
      <c r="D2" s="2"/>
      <c r="E2" s="3"/>
      <c r="F2" s="2"/>
      <c r="G2" s="2"/>
      <c r="H2" s="2"/>
    </row>
    <row r="3" spans="1:8" ht="39" customHeight="1">
      <c r="A3" s="6" t="s">
        <v>0</v>
      </c>
      <c r="C3" s="217" t="s">
        <v>279</v>
      </c>
      <c r="D3" s="208"/>
      <c r="E3" s="208"/>
      <c r="F3" s="208"/>
      <c r="G3" s="208"/>
      <c r="H3" s="209"/>
    </row>
    <row r="4" spans="2:8" ht="15.75">
      <c r="B4" s="2"/>
      <c r="C4" s="181"/>
      <c r="D4" s="181"/>
      <c r="E4" s="182"/>
      <c r="F4" s="181"/>
      <c r="G4" s="181"/>
      <c r="H4" s="181"/>
    </row>
    <row r="5" spans="1:8" ht="15.75">
      <c r="A5" s="6" t="s">
        <v>1</v>
      </c>
      <c r="C5" s="282" t="s">
        <v>277</v>
      </c>
      <c r="D5" s="283"/>
      <c r="E5" s="283"/>
      <c r="F5" s="283"/>
      <c r="G5" s="283"/>
      <c r="H5" s="284"/>
    </row>
    <row r="6" spans="2:8" ht="15.75">
      <c r="B6" s="2"/>
      <c r="C6" s="181"/>
      <c r="D6" s="181"/>
      <c r="E6" s="183"/>
      <c r="F6" s="183"/>
      <c r="G6" s="183"/>
      <c r="H6" s="183"/>
    </row>
    <row r="7" spans="1:8" ht="15.75">
      <c r="A7" s="6" t="s">
        <v>2</v>
      </c>
      <c r="C7" s="282" t="s">
        <v>278</v>
      </c>
      <c r="D7" s="283"/>
      <c r="E7" s="283"/>
      <c r="F7" s="283"/>
      <c r="G7" s="283"/>
      <c r="H7" s="284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4"/>
    </row>
    <row r="10" spans="1:13" ht="17.25" customHeight="1">
      <c r="A10" s="57" t="s">
        <v>27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6.5" customHeight="1">
      <c r="A11" s="57" t="s">
        <v>28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4"/>
    </row>
    <row r="12" spans="2:13" ht="12" customHeigh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4"/>
    </row>
    <row r="13" spans="1:13" ht="33" customHeight="1">
      <c r="A13" s="285" t="s">
        <v>268</v>
      </c>
      <c r="B13" s="285"/>
      <c r="C13" s="285"/>
      <c r="D13" s="285"/>
      <c r="E13" s="285"/>
      <c r="F13" s="285"/>
      <c r="G13" s="285"/>
      <c r="H13" s="285"/>
      <c r="I13" s="58"/>
      <c r="J13" s="58"/>
      <c r="K13" s="58"/>
      <c r="L13" s="58"/>
      <c r="M13" s="4"/>
    </row>
    <row r="14" spans="1:8" ht="22.5" customHeight="1">
      <c r="A14" s="281" t="s">
        <v>143</v>
      </c>
      <c r="B14" s="281"/>
      <c r="C14" s="281" t="s">
        <v>31</v>
      </c>
      <c r="D14" s="281"/>
      <c r="E14" s="281"/>
      <c r="F14" s="281" t="s">
        <v>32</v>
      </c>
      <c r="G14" s="281"/>
      <c r="H14" s="281"/>
    </row>
    <row r="15" spans="1:8" ht="15" customHeight="1">
      <c r="A15" s="281"/>
      <c r="B15" s="281"/>
      <c r="C15" s="112">
        <v>1</v>
      </c>
      <c r="D15" s="112">
        <v>2</v>
      </c>
      <c r="E15" s="112">
        <v>3</v>
      </c>
      <c r="F15" s="112">
        <v>4</v>
      </c>
      <c r="G15" s="112">
        <v>5</v>
      </c>
      <c r="H15" s="112">
        <v>6</v>
      </c>
    </row>
    <row r="16" spans="1:8" ht="14.25" customHeight="1">
      <c r="A16" s="281"/>
      <c r="B16" s="281"/>
      <c r="C16" s="111" t="s">
        <v>23</v>
      </c>
      <c r="D16" s="111" t="s">
        <v>24</v>
      </c>
      <c r="E16" s="111" t="s">
        <v>11</v>
      </c>
      <c r="F16" s="111" t="s">
        <v>23</v>
      </c>
      <c r="G16" s="111" t="s">
        <v>24</v>
      </c>
      <c r="H16" s="111" t="s">
        <v>11</v>
      </c>
    </row>
    <row r="17" spans="1:8" ht="21" customHeight="1">
      <c r="A17" s="111">
        <v>1</v>
      </c>
      <c r="B17" s="110" t="s">
        <v>146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</row>
    <row r="18" spans="1:8" ht="31.5" customHeight="1">
      <c r="A18" s="111">
        <v>2</v>
      </c>
      <c r="B18" s="110" t="s">
        <v>147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</row>
    <row r="19" spans="2:8" ht="15.75" customHeight="1">
      <c r="B19" s="9"/>
      <c r="C19" s="7"/>
      <c r="D19" s="7"/>
      <c r="E19" s="7"/>
      <c r="F19" s="7"/>
      <c r="G19" s="7"/>
      <c r="H19" s="7"/>
    </row>
    <row r="20" spans="2:8" ht="12.75">
      <c r="B20" s="4"/>
      <c r="C20" s="4"/>
      <c r="D20" s="4"/>
      <c r="E20" s="4"/>
      <c r="F20" s="4"/>
      <c r="G20" s="4"/>
      <c r="H20" s="4"/>
    </row>
    <row r="21" spans="1:8" ht="32.25" customHeight="1">
      <c r="A21" s="285" t="s">
        <v>269</v>
      </c>
      <c r="B21" s="285"/>
      <c r="C21" s="285"/>
      <c r="D21" s="285"/>
      <c r="E21" s="285"/>
      <c r="F21" s="285"/>
      <c r="G21" s="285"/>
      <c r="H21" s="285"/>
    </row>
    <row r="22" spans="1:8" ht="19.5" customHeight="1">
      <c r="A22" s="237" t="s">
        <v>144</v>
      </c>
      <c r="B22" s="237"/>
      <c r="C22" s="237" t="s">
        <v>31</v>
      </c>
      <c r="D22" s="237"/>
      <c r="E22" s="237"/>
      <c r="F22" s="237" t="s">
        <v>32</v>
      </c>
      <c r="G22" s="237"/>
      <c r="H22" s="237"/>
    </row>
    <row r="23" spans="1:8" ht="16.5" customHeight="1">
      <c r="A23" s="237"/>
      <c r="B23" s="237"/>
      <c r="C23" s="113">
        <v>1</v>
      </c>
      <c r="D23" s="113">
        <v>2</v>
      </c>
      <c r="E23" s="113">
        <v>3</v>
      </c>
      <c r="F23" s="113">
        <v>4</v>
      </c>
      <c r="G23" s="113">
        <v>5</v>
      </c>
      <c r="H23" s="113">
        <v>6</v>
      </c>
    </row>
    <row r="24" spans="1:8" ht="18.75" customHeight="1">
      <c r="A24" s="237"/>
      <c r="B24" s="237"/>
      <c r="C24" s="109" t="s">
        <v>23</v>
      </c>
      <c r="D24" s="109" t="s">
        <v>24</v>
      </c>
      <c r="E24" s="109" t="s">
        <v>11</v>
      </c>
      <c r="F24" s="109" t="s">
        <v>23</v>
      </c>
      <c r="G24" s="109" t="s">
        <v>24</v>
      </c>
      <c r="H24" s="109" t="s">
        <v>11</v>
      </c>
    </row>
    <row r="25" spans="1:8" ht="27" customHeight="1">
      <c r="A25" s="111">
        <v>1</v>
      </c>
      <c r="B25" s="118" t="s">
        <v>150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</row>
    <row r="26" spans="1:8" ht="21" customHeight="1">
      <c r="A26" s="111">
        <v>2</v>
      </c>
      <c r="B26" s="118" t="s">
        <v>265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</row>
    <row r="27" spans="1:8" ht="21" customHeight="1">
      <c r="A27" s="111">
        <v>3</v>
      </c>
      <c r="B27" s="118" t="s">
        <v>148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</row>
    <row r="28" spans="1:8" ht="21" customHeight="1">
      <c r="A28" s="111">
        <v>4</v>
      </c>
      <c r="B28" s="118" t="s">
        <v>149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</row>
    <row r="30" spans="1:4" ht="14.25" customHeight="1">
      <c r="A30" s="235" t="s">
        <v>301</v>
      </c>
      <c r="B30" s="235"/>
      <c r="C30" s="154"/>
      <c r="D30" s="154"/>
    </row>
    <row r="31" spans="1:4" ht="15.75" customHeight="1">
      <c r="A31" s="235" t="s">
        <v>13</v>
      </c>
      <c r="B31" s="235"/>
      <c r="C31" s="235"/>
      <c r="D31" s="235"/>
    </row>
  </sheetData>
  <sheetProtection selectLockedCells="1" selectUnlockedCells="1"/>
  <mergeCells count="14">
    <mergeCell ref="A30:B30"/>
    <mergeCell ref="A31:D31"/>
    <mergeCell ref="A13:H13"/>
    <mergeCell ref="C7:H7"/>
    <mergeCell ref="C14:E14"/>
    <mergeCell ref="F14:H14"/>
    <mergeCell ref="A1:H1"/>
    <mergeCell ref="C3:H3"/>
    <mergeCell ref="C22:E22"/>
    <mergeCell ref="F22:H22"/>
    <mergeCell ref="A22:B24"/>
    <mergeCell ref="A14:B16"/>
    <mergeCell ref="C5:H5"/>
    <mergeCell ref="A21:H2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8">
      <selection activeCell="A32" sqref="A32:B32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159" customFormat="1" ht="29.25" customHeight="1">
      <c r="A1" s="216" t="s">
        <v>270</v>
      </c>
      <c r="B1" s="216"/>
      <c r="C1" s="216"/>
      <c r="D1" s="216"/>
      <c r="E1" s="216"/>
      <c r="F1" s="216"/>
      <c r="G1" s="216"/>
      <c r="H1" s="216"/>
    </row>
    <row r="2" spans="3:8" ht="12" customHeight="1">
      <c r="C2" s="62"/>
      <c r="D2" s="62"/>
      <c r="E2" s="62"/>
      <c r="F2" s="62"/>
      <c r="G2" s="62"/>
      <c r="H2" s="63"/>
    </row>
    <row r="3" spans="1:8" ht="45.75" customHeight="1">
      <c r="A3" s="221" t="str">
        <f>'ZAŁ 5'!A3</f>
        <v>Numer i nazwa Działania</v>
      </c>
      <c r="B3" s="221"/>
      <c r="C3" s="288" t="s">
        <v>279</v>
      </c>
      <c r="D3" s="289"/>
      <c r="E3" s="289"/>
      <c r="F3" s="289"/>
      <c r="G3" s="289"/>
      <c r="H3" s="290"/>
    </row>
    <row r="4" spans="1:8" ht="15" customHeight="1">
      <c r="A4" s="2"/>
      <c r="B4" s="117"/>
      <c r="C4" s="185"/>
      <c r="D4" s="185"/>
      <c r="E4" s="185"/>
      <c r="F4" s="185"/>
      <c r="G4" s="185"/>
      <c r="H4" s="185"/>
    </row>
    <row r="5" spans="1:8" ht="15.75" customHeight="1">
      <c r="A5" s="291" t="s">
        <v>1</v>
      </c>
      <c r="B5" s="291"/>
      <c r="C5" s="222" t="s">
        <v>277</v>
      </c>
      <c r="D5" s="222"/>
      <c r="E5" s="222"/>
      <c r="F5" s="222"/>
      <c r="G5" s="222"/>
      <c r="H5" s="222"/>
    </row>
    <row r="6" spans="3:8" ht="15" customHeight="1">
      <c r="C6" s="186"/>
      <c r="D6" s="186"/>
      <c r="E6" s="186"/>
      <c r="F6" s="186"/>
      <c r="G6" s="186"/>
      <c r="H6" s="186"/>
    </row>
    <row r="7" spans="1:8" ht="16.5" customHeight="1">
      <c r="A7" s="221" t="s">
        <v>2</v>
      </c>
      <c r="B7" s="221"/>
      <c r="C7" s="222" t="s">
        <v>278</v>
      </c>
      <c r="D7" s="222"/>
      <c r="E7" s="222"/>
      <c r="F7" s="222"/>
      <c r="G7" s="222"/>
      <c r="H7" s="222"/>
    </row>
    <row r="8" spans="1:8" ht="12.75">
      <c r="A8" s="64"/>
      <c r="B8" s="64"/>
      <c r="C8" s="5"/>
      <c r="D8" s="5"/>
      <c r="E8" s="5"/>
      <c r="F8" s="5"/>
      <c r="G8" s="5"/>
      <c r="H8" s="5"/>
    </row>
    <row r="9" spans="1:5" ht="15" customHeight="1">
      <c r="A9" s="273" t="s">
        <v>26</v>
      </c>
      <c r="B9" s="273"/>
      <c r="C9" s="273"/>
      <c r="D9" s="273"/>
      <c r="E9" s="273"/>
    </row>
    <row r="10" spans="1:8" ht="13.5" customHeight="1">
      <c r="A10" s="274" t="str">
        <f>'ZAŁ 5'!A10:L10</f>
        <v>Mr – wartość wskaźnika osiągnięta w okresie objętym sprawozdaniem (wg stanu na koniec tego okresu)</v>
      </c>
      <c r="B10" s="274"/>
      <c r="C10" s="274"/>
      <c r="D10" s="274"/>
      <c r="E10" s="274"/>
      <c r="F10" s="274"/>
      <c r="G10" s="274"/>
      <c r="H10" s="274"/>
    </row>
    <row r="11" spans="1:5" ht="15" customHeight="1">
      <c r="A11" s="57" t="s">
        <v>28</v>
      </c>
      <c r="B11" s="58"/>
      <c r="C11" s="58"/>
      <c r="D11" s="58"/>
      <c r="E11" s="58"/>
    </row>
    <row r="12" spans="1:5" ht="15" customHeight="1">
      <c r="A12" s="57"/>
      <c r="B12" s="58"/>
      <c r="C12" s="58"/>
      <c r="D12" s="58"/>
      <c r="E12" s="58"/>
    </row>
    <row r="13" spans="1:11" ht="12.75" customHeight="1">
      <c r="A13" s="286" t="s">
        <v>33</v>
      </c>
      <c r="B13" s="236" t="s">
        <v>34</v>
      </c>
      <c r="C13" s="287" t="s">
        <v>31</v>
      </c>
      <c r="D13" s="287"/>
      <c r="E13" s="287"/>
      <c r="F13" s="287" t="s">
        <v>32</v>
      </c>
      <c r="G13" s="287"/>
      <c r="H13" s="287"/>
      <c r="I13" s="65"/>
      <c r="J13" s="6"/>
      <c r="K13" s="7"/>
    </row>
    <row r="14" spans="1:11" ht="12.75">
      <c r="A14" s="286"/>
      <c r="B14" s="236"/>
      <c r="C14" s="8" t="s">
        <v>23</v>
      </c>
      <c r="D14" s="8" t="s">
        <v>24</v>
      </c>
      <c r="E14" s="8" t="s">
        <v>11</v>
      </c>
      <c r="F14" s="8" t="s">
        <v>23</v>
      </c>
      <c r="G14" s="8" t="s">
        <v>24</v>
      </c>
      <c r="H14" s="8" t="s">
        <v>11</v>
      </c>
      <c r="I14" s="7"/>
      <c r="J14" s="6"/>
      <c r="K14" s="7"/>
    </row>
    <row r="15" spans="1:11" ht="12.75">
      <c r="A15" s="47">
        <v>1</v>
      </c>
      <c r="B15" s="66">
        <v>2</v>
      </c>
      <c r="C15" s="66">
        <v>3</v>
      </c>
      <c r="D15" s="66">
        <v>4</v>
      </c>
      <c r="E15" s="66">
        <v>5</v>
      </c>
      <c r="F15" s="66">
        <v>6</v>
      </c>
      <c r="G15" s="66">
        <v>7</v>
      </c>
      <c r="H15" s="66">
        <v>8</v>
      </c>
      <c r="I15" s="7"/>
      <c r="J15" s="6"/>
      <c r="K15" s="7"/>
    </row>
    <row r="16" spans="1:11" ht="24.75" customHeight="1">
      <c r="A16" s="45">
        <v>1</v>
      </c>
      <c r="B16" s="101" t="s">
        <v>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7"/>
      <c r="J16" s="6"/>
      <c r="K16" s="7"/>
    </row>
    <row r="17" spans="1:11" ht="24.75" customHeight="1">
      <c r="A17" s="120"/>
      <c r="B17" s="101" t="s">
        <v>36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7"/>
      <c r="J17" s="6"/>
      <c r="K17" s="7"/>
    </row>
    <row r="18" spans="1:11" ht="24.75" customHeight="1">
      <c r="A18" s="45">
        <v>2</v>
      </c>
      <c r="B18" s="102" t="s">
        <v>37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7"/>
      <c r="J18" s="6"/>
      <c r="K18" s="7"/>
    </row>
    <row r="19" spans="1:11" ht="24.75" customHeight="1">
      <c r="A19" s="120"/>
      <c r="B19" s="101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7"/>
      <c r="J19" s="6"/>
      <c r="K19" s="7"/>
    </row>
    <row r="20" spans="1:11" ht="24.75" customHeight="1">
      <c r="A20" s="45">
        <v>3</v>
      </c>
      <c r="B20" s="103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7"/>
      <c r="J20" s="6"/>
      <c r="K20" s="7"/>
    </row>
    <row r="21" spans="1:11" ht="30.75" customHeight="1">
      <c r="A21" s="119"/>
      <c r="B21" s="103" t="s">
        <v>145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7"/>
      <c r="J21" s="6"/>
      <c r="K21" s="7"/>
    </row>
    <row r="22" spans="1:11" ht="30.75" customHeight="1">
      <c r="A22" s="119"/>
      <c r="B22" s="103" t="s">
        <v>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7"/>
      <c r="J22" s="6"/>
      <c r="K22" s="7"/>
    </row>
    <row r="23" spans="1:11" ht="31.5" customHeight="1">
      <c r="A23" s="119"/>
      <c r="B23" s="103" t="s">
        <v>41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7"/>
      <c r="J23" s="6"/>
      <c r="K23" s="7"/>
    </row>
    <row r="24" spans="1:11" ht="30" customHeight="1">
      <c r="A24" s="119"/>
      <c r="B24" s="68" t="s">
        <v>42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7"/>
      <c r="J24" s="6"/>
      <c r="K24" s="7"/>
    </row>
    <row r="25" spans="1:11" ht="30" customHeight="1">
      <c r="A25" s="120"/>
      <c r="B25" s="68" t="s">
        <v>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7"/>
      <c r="J25" s="6"/>
      <c r="K25" s="7"/>
    </row>
    <row r="26" spans="1:10" s="70" customFormat="1" ht="24.75" customHeight="1">
      <c r="A26" s="45">
        <v>4</v>
      </c>
      <c r="B26" s="19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69"/>
      <c r="J26" s="6"/>
    </row>
    <row r="27" spans="1:10" s="70" customFormat="1" ht="24.75" customHeight="1">
      <c r="A27" s="119"/>
      <c r="B27" s="19" t="s">
        <v>76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69"/>
      <c r="J27" s="6"/>
    </row>
    <row r="28" spans="1:10" s="70" customFormat="1" ht="24.75" customHeight="1">
      <c r="A28" s="119"/>
      <c r="B28" s="19" t="s">
        <v>77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69"/>
      <c r="J28" s="6"/>
    </row>
    <row r="29" spans="1:10" s="70" customFormat="1" ht="24.75" customHeight="1">
      <c r="A29" s="120"/>
      <c r="B29" s="19" t="s">
        <v>75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69"/>
      <c r="J29" s="6"/>
    </row>
    <row r="30" spans="1:10" s="70" customFormat="1" ht="22.5" customHeight="1">
      <c r="A30" s="286" t="s">
        <v>25</v>
      </c>
      <c r="B30" s="286"/>
      <c r="C30" s="286"/>
      <c r="D30" s="286"/>
      <c r="E30" s="286"/>
      <c r="F30" s="286"/>
      <c r="G30" s="286"/>
      <c r="H30" s="286"/>
      <c r="I30" s="69"/>
      <c r="J30" s="6"/>
    </row>
    <row r="31" spans="1:10" s="70" customFormat="1" ht="16.5" customHeight="1">
      <c r="A31" s="46"/>
      <c r="B31" s="46"/>
      <c r="C31" s="46"/>
      <c r="D31" s="46"/>
      <c r="E31" s="46"/>
      <c r="F31" s="46"/>
      <c r="G31" s="46"/>
      <c r="H31" s="46"/>
      <c r="I31" s="69"/>
      <c r="J31" s="6"/>
    </row>
    <row r="32" spans="1:2" ht="12.75">
      <c r="A32" s="272" t="s">
        <v>301</v>
      </c>
      <c r="B32" s="272"/>
    </row>
    <row r="33" spans="1:2" ht="12.75">
      <c r="A33" s="272" t="s">
        <v>13</v>
      </c>
      <c r="B33" s="272"/>
    </row>
  </sheetData>
  <sheetProtection selectLockedCells="1" selectUnlockedCells="1"/>
  <mergeCells count="17">
    <mergeCell ref="A1:H1"/>
    <mergeCell ref="A3:B3"/>
    <mergeCell ref="C3:H3"/>
    <mergeCell ref="A5:B5"/>
    <mergeCell ref="C5:H5"/>
    <mergeCell ref="A7:B7"/>
    <mergeCell ref="C7:H7"/>
    <mergeCell ref="A9:E9"/>
    <mergeCell ref="A10:H10"/>
    <mergeCell ref="A13:A14"/>
    <mergeCell ref="B13:B14"/>
    <mergeCell ref="C13:E13"/>
    <mergeCell ref="F13:H13"/>
    <mergeCell ref="C30:H30"/>
    <mergeCell ref="A32:B32"/>
    <mergeCell ref="A33:B33"/>
    <mergeCell ref="A30:B30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0">
      <selection activeCell="A22" sqref="A22:B22"/>
    </sheetView>
  </sheetViews>
  <sheetFormatPr defaultColWidth="9.140625" defaultRowHeight="12.75"/>
  <cols>
    <col min="1" max="1" width="5.28125" style="4" customWidth="1"/>
    <col min="2" max="2" width="27.7109375" style="4" customWidth="1"/>
    <col min="3" max="3" width="20.8515625" style="4" customWidth="1"/>
    <col min="4" max="4" width="21.8515625" style="4" customWidth="1"/>
    <col min="5" max="8" width="8.7109375" style="4" customWidth="1"/>
    <col min="9" max="16384" width="9.140625" style="4" customWidth="1"/>
  </cols>
  <sheetData>
    <row r="1" spans="1:4" ht="23.25" customHeight="1">
      <c r="A1" s="214" t="s">
        <v>176</v>
      </c>
      <c r="B1" s="214"/>
      <c r="C1" s="214"/>
      <c r="D1" s="214"/>
    </row>
    <row r="2" spans="3:4" ht="11.25" customHeight="1">
      <c r="C2" s="72"/>
      <c r="D2" s="73"/>
    </row>
    <row r="3" spans="1:4" ht="48.75" customHeight="1">
      <c r="A3" s="296" t="str">
        <f>'ZAŁ 7'!A3:B3</f>
        <v>Numer i nazwa Działania</v>
      </c>
      <c r="B3" s="296"/>
      <c r="C3" s="288" t="s">
        <v>279</v>
      </c>
      <c r="D3" s="290"/>
    </row>
    <row r="4" spans="3:4" ht="15.75">
      <c r="C4" s="186"/>
      <c r="D4" s="186"/>
    </row>
    <row r="5" spans="1:4" ht="15.75">
      <c r="A5" s="291" t="s">
        <v>1</v>
      </c>
      <c r="B5" s="291"/>
      <c r="C5" s="297" t="s">
        <v>277</v>
      </c>
      <c r="D5" s="297"/>
    </row>
    <row r="6" spans="3:4" ht="15.75">
      <c r="C6" s="186"/>
      <c r="D6" s="186"/>
    </row>
    <row r="7" spans="1:4" ht="13.5" customHeight="1">
      <c r="A7" s="221" t="s">
        <v>2</v>
      </c>
      <c r="B7" s="221"/>
      <c r="C7" s="222" t="s">
        <v>278</v>
      </c>
      <c r="D7" s="222"/>
    </row>
    <row r="9" spans="1:4" ht="27" customHeight="1">
      <c r="A9" s="294" t="str">
        <f>'ZAŁ 5'!A10:L10</f>
        <v>Mr – wartość wskaźnika osiągnięta w okresie objętym sprawozdaniem (wg stanu na koniec tego okresu)</v>
      </c>
      <c r="B9" s="294"/>
      <c r="C9" s="294"/>
      <c r="D9" s="294"/>
    </row>
    <row r="10" spans="1:11" ht="17.25" customHeight="1">
      <c r="A10" s="57" t="s">
        <v>28</v>
      </c>
      <c r="B10" s="58"/>
      <c r="C10" s="58"/>
      <c r="K10" s="64"/>
    </row>
    <row r="11" spans="1:3" ht="12" customHeight="1">
      <c r="A11" s="57"/>
      <c r="B11" s="58"/>
      <c r="C11" s="58"/>
    </row>
    <row r="12" spans="1:4" ht="15.75" customHeight="1">
      <c r="A12" s="295" t="s">
        <v>44</v>
      </c>
      <c r="B12" s="295"/>
      <c r="C12" s="295"/>
      <c r="D12" s="295"/>
    </row>
    <row r="13" spans="1:4" ht="30" customHeight="1">
      <c r="A13" s="286" t="s">
        <v>33</v>
      </c>
      <c r="B13" s="236" t="s">
        <v>45</v>
      </c>
      <c r="C13" s="236" t="s">
        <v>46</v>
      </c>
      <c r="D13" s="236"/>
    </row>
    <row r="14" spans="1:4" s="64" customFormat="1" ht="21.75" customHeight="1">
      <c r="A14" s="286"/>
      <c r="B14" s="236"/>
      <c r="C14" s="8" t="s">
        <v>31</v>
      </c>
      <c r="D14" s="8" t="s">
        <v>32</v>
      </c>
    </row>
    <row r="15" spans="1:4" ht="15.75" customHeight="1">
      <c r="A15" s="18">
        <v>1</v>
      </c>
      <c r="B15" s="18">
        <v>2</v>
      </c>
      <c r="C15" s="18">
        <v>3</v>
      </c>
      <c r="D15" s="18">
        <v>4</v>
      </c>
    </row>
    <row r="16" spans="1:4" ht="27" customHeight="1">
      <c r="A16" s="26">
        <v>1</v>
      </c>
      <c r="B16" s="67" t="s">
        <v>47</v>
      </c>
      <c r="C16" s="71">
        <v>0</v>
      </c>
      <c r="D16" s="71">
        <v>0</v>
      </c>
    </row>
    <row r="17" spans="1:4" ht="27.75" customHeight="1">
      <c r="A17" s="26">
        <v>2</v>
      </c>
      <c r="B17" s="67" t="s">
        <v>48</v>
      </c>
      <c r="C17" s="71">
        <v>0</v>
      </c>
      <c r="D17" s="71">
        <v>0</v>
      </c>
    </row>
    <row r="18" spans="1:4" ht="27" customHeight="1">
      <c r="A18" s="8">
        <v>3</v>
      </c>
      <c r="B18" s="67" t="s">
        <v>49</v>
      </c>
      <c r="C18" s="71">
        <v>0</v>
      </c>
      <c r="D18" s="71">
        <v>0</v>
      </c>
    </row>
    <row r="19" spans="1:4" ht="27" customHeight="1">
      <c r="A19" s="8">
        <v>4</v>
      </c>
      <c r="B19" s="67" t="s">
        <v>11</v>
      </c>
      <c r="C19" s="74">
        <v>0</v>
      </c>
      <c r="D19" s="74">
        <v>0</v>
      </c>
    </row>
    <row r="20" spans="1:4" ht="27" customHeight="1">
      <c r="A20" s="292" t="s">
        <v>25</v>
      </c>
      <c r="B20" s="292"/>
      <c r="C20" s="293"/>
      <c r="D20" s="293"/>
    </row>
    <row r="21" spans="1:4" ht="15" customHeight="1">
      <c r="A21" s="46"/>
      <c r="B21" s="46"/>
      <c r="C21" s="75"/>
      <c r="D21" s="75"/>
    </row>
    <row r="22" spans="1:2" ht="15.75" customHeight="1">
      <c r="A22" s="272" t="s">
        <v>301</v>
      </c>
      <c r="B22" s="272"/>
    </row>
    <row r="23" spans="1:2" ht="15.75" customHeight="1">
      <c r="A23" s="272" t="s">
        <v>13</v>
      </c>
      <c r="B23" s="272"/>
    </row>
  </sheetData>
  <sheetProtection selectLockedCells="1" selectUnlockedCells="1"/>
  <mergeCells count="16">
    <mergeCell ref="A1:D1"/>
    <mergeCell ref="A3:B3"/>
    <mergeCell ref="C3:D3"/>
    <mergeCell ref="A5:B5"/>
    <mergeCell ref="C5:D5"/>
    <mergeCell ref="C13:D13"/>
    <mergeCell ref="A20:B20"/>
    <mergeCell ref="C20:D20"/>
    <mergeCell ref="A7:B7"/>
    <mergeCell ref="C7:D7"/>
    <mergeCell ref="A9:D9"/>
    <mergeCell ref="A12:D12"/>
    <mergeCell ref="A22:B22"/>
    <mergeCell ref="A23:B23"/>
    <mergeCell ref="A13:A14"/>
    <mergeCell ref="B13:B14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7" sqref="A17:B17"/>
    </sheetView>
  </sheetViews>
  <sheetFormatPr defaultColWidth="9.140625" defaultRowHeight="12.75"/>
  <cols>
    <col min="1" max="1" width="15.8515625" style="4" bestFit="1" customWidth="1"/>
    <col min="2" max="2" width="13.8515625" style="4" customWidth="1"/>
    <col min="3" max="3" width="13.28125" style="4" customWidth="1"/>
    <col min="4" max="4" width="12.7109375" style="4" customWidth="1"/>
    <col min="5" max="5" width="14.140625" style="4" customWidth="1"/>
    <col min="6" max="6" width="13.421875" style="4" customWidth="1"/>
    <col min="7" max="7" width="11.7109375" style="4" customWidth="1"/>
    <col min="8" max="8" width="10.8515625" style="4" customWidth="1"/>
    <col min="9" max="9" width="12.421875" style="4" customWidth="1"/>
    <col min="10" max="16384" width="9.140625" style="4" customWidth="1"/>
  </cols>
  <sheetData>
    <row r="1" spans="1:10" s="25" customFormat="1" ht="35.25" customHeight="1">
      <c r="A1" s="214" t="s">
        <v>175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3:8" ht="16.5" customHeight="1">
      <c r="C2" s="3"/>
      <c r="D2" s="3"/>
      <c r="E2" s="3"/>
      <c r="F2" s="3"/>
      <c r="G2" s="3"/>
      <c r="H2" s="3"/>
    </row>
    <row r="3" spans="1:10" ht="18.75" customHeight="1">
      <c r="A3" s="302" t="s">
        <v>50</v>
      </c>
      <c r="B3" s="302"/>
      <c r="C3" s="303" t="s">
        <v>279</v>
      </c>
      <c r="D3" s="303"/>
      <c r="E3" s="303"/>
      <c r="F3" s="303"/>
      <c r="G3" s="303"/>
      <c r="H3" s="303"/>
      <c r="I3" s="303"/>
      <c r="J3" s="303"/>
    </row>
    <row r="4" spans="1:10" ht="12.75" customHeight="1">
      <c r="A4" s="3"/>
      <c r="B4" s="3"/>
      <c r="C4" s="182"/>
      <c r="D4" s="182"/>
      <c r="E4" s="182"/>
      <c r="F4" s="182"/>
      <c r="G4" s="182"/>
      <c r="H4" s="182"/>
      <c r="I4" s="187"/>
      <c r="J4" s="186"/>
    </row>
    <row r="5" spans="1:10" ht="15" customHeight="1">
      <c r="A5" s="291" t="s">
        <v>1</v>
      </c>
      <c r="B5" s="221"/>
      <c r="C5" s="304" t="s">
        <v>277</v>
      </c>
      <c r="D5" s="304"/>
      <c r="E5" s="304"/>
      <c r="F5" s="304"/>
      <c r="G5" s="304"/>
      <c r="H5" s="304"/>
      <c r="I5" s="304"/>
      <c r="J5" s="304"/>
    </row>
    <row r="6" spans="3:10" ht="15.75">
      <c r="C6" s="186"/>
      <c r="D6" s="186"/>
      <c r="E6" s="186"/>
      <c r="F6" s="186"/>
      <c r="G6" s="186"/>
      <c r="H6" s="186"/>
      <c r="I6" s="186"/>
      <c r="J6" s="186"/>
    </row>
    <row r="7" spans="1:10" ht="18.75" customHeight="1">
      <c r="A7" s="221" t="s">
        <v>2</v>
      </c>
      <c r="B7" s="221"/>
      <c r="C7" s="215" t="s">
        <v>278</v>
      </c>
      <c r="D7" s="215"/>
      <c r="E7" s="215"/>
      <c r="F7" s="215"/>
      <c r="G7" s="215"/>
      <c r="H7" s="215"/>
      <c r="I7" s="215"/>
      <c r="J7" s="215"/>
    </row>
    <row r="9" spans="1:10" ht="30" customHeight="1">
      <c r="A9" s="298" t="s">
        <v>4</v>
      </c>
      <c r="B9" s="299" t="s">
        <v>11</v>
      </c>
      <c r="C9" s="300" t="s">
        <v>51</v>
      </c>
      <c r="D9" s="300"/>
      <c r="E9" s="300"/>
      <c r="F9" s="300"/>
      <c r="G9" s="300"/>
      <c r="H9" s="300"/>
      <c r="I9" s="301" t="s">
        <v>52</v>
      </c>
      <c r="J9" s="300" t="s">
        <v>53</v>
      </c>
    </row>
    <row r="10" spans="1:10" ht="50.25" customHeight="1">
      <c r="A10" s="298"/>
      <c r="B10" s="299"/>
      <c r="C10" s="95" t="s">
        <v>11</v>
      </c>
      <c r="D10" s="95" t="s">
        <v>54</v>
      </c>
      <c r="E10" s="95" t="s">
        <v>73</v>
      </c>
      <c r="F10" s="95" t="s">
        <v>55</v>
      </c>
      <c r="G10" s="95" t="s">
        <v>56</v>
      </c>
      <c r="H10" s="95" t="s">
        <v>72</v>
      </c>
      <c r="I10" s="301"/>
      <c r="J10" s="300"/>
    </row>
    <row r="11" spans="1:10" ht="18.75" customHeight="1">
      <c r="A11" s="298"/>
      <c r="B11" s="94" t="s">
        <v>57</v>
      </c>
      <c r="C11" s="96" t="s">
        <v>58</v>
      </c>
      <c r="D11" s="96">
        <v>3</v>
      </c>
      <c r="E11" s="96">
        <v>4</v>
      </c>
      <c r="F11" s="96">
        <v>5</v>
      </c>
      <c r="G11" s="96">
        <v>6</v>
      </c>
      <c r="H11" s="96">
        <v>7</v>
      </c>
      <c r="I11" s="97">
        <v>8</v>
      </c>
      <c r="J11" s="97">
        <v>9</v>
      </c>
    </row>
    <row r="12" spans="1:10" ht="18.75" customHeight="1">
      <c r="A12" s="172" t="s">
        <v>288</v>
      </c>
      <c r="B12" s="189">
        <v>0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90">
        <v>0</v>
      </c>
    </row>
    <row r="13" spans="1:10" ht="18.75" customHeight="1">
      <c r="A13" s="172" t="s">
        <v>289</v>
      </c>
      <c r="B13" s="189">
        <v>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90">
        <v>0</v>
      </c>
    </row>
    <row r="14" spans="1:10" ht="16.5" customHeight="1">
      <c r="A14" s="172" t="s">
        <v>290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90">
        <v>0</v>
      </c>
    </row>
    <row r="15" spans="1:10" ht="24.75" customHeight="1">
      <c r="A15" s="188" t="s">
        <v>291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90">
        <v>0</v>
      </c>
    </row>
    <row r="17" spans="1:8" ht="12.75">
      <c r="A17" s="272" t="s">
        <v>301</v>
      </c>
      <c r="B17" s="272"/>
      <c r="C17" s="76"/>
      <c r="D17" s="272"/>
      <c r="E17" s="272"/>
      <c r="F17" s="76"/>
      <c r="G17" s="76"/>
      <c r="H17" s="77"/>
    </row>
    <row r="18" spans="1:8" ht="12.75">
      <c r="A18" s="272" t="s">
        <v>13</v>
      </c>
      <c r="B18" s="272"/>
      <c r="C18" s="272"/>
      <c r="D18" s="272"/>
      <c r="E18" s="272"/>
      <c r="F18" s="272"/>
      <c r="G18" s="272"/>
      <c r="H18" s="77"/>
    </row>
  </sheetData>
  <sheetProtection selectLockedCells="1" selectUnlockedCells="1"/>
  <mergeCells count="17">
    <mergeCell ref="A1:J1"/>
    <mergeCell ref="A3:B3"/>
    <mergeCell ref="A5:B5"/>
    <mergeCell ref="C3:J3"/>
    <mergeCell ref="C5:J5"/>
    <mergeCell ref="A7:B7"/>
    <mergeCell ref="A9:A11"/>
    <mergeCell ref="B9:B10"/>
    <mergeCell ref="C9:H9"/>
    <mergeCell ref="C7:J7"/>
    <mergeCell ref="J9:J10"/>
    <mergeCell ref="I9:I10"/>
    <mergeCell ref="A17:B17"/>
    <mergeCell ref="D17:E17"/>
    <mergeCell ref="A18:B18"/>
    <mergeCell ref="C18:D18"/>
    <mergeCell ref="E18:G18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2008-01-16T12:45:30Z</cp:lastPrinted>
  <dcterms:created xsi:type="dcterms:W3CDTF">2007-08-17T08:55:34Z</dcterms:created>
  <dcterms:modified xsi:type="dcterms:W3CDTF">2008-01-31T09:05:54Z</dcterms:modified>
  <cp:category/>
  <cp:version/>
  <cp:contentType/>
  <cp:contentStatus/>
</cp:coreProperties>
</file>