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ez.regionalna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<sst xmlns="http://schemas.openxmlformats.org/spreadsheetml/2006/main" count="85" uniqueCount="53">
  <si>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Lp.</t>
  </si>
  <si>
    <t>Powiatowy Urząd Pracy</t>
  </si>
  <si>
    <t>Gorzów Wlkp.</t>
  </si>
  <si>
    <t>Krosno Odrz.</t>
  </si>
  <si>
    <t>Nowa Sól</t>
  </si>
  <si>
    <t>Strzelce Kraj.</t>
  </si>
  <si>
    <t>Sulęcin</t>
  </si>
  <si>
    <t>Świebodzin</t>
  </si>
  <si>
    <t>Wschowa</t>
  </si>
  <si>
    <t>Zielona Góra</t>
  </si>
  <si>
    <t>Żagań</t>
  </si>
  <si>
    <t>Żary</t>
  </si>
  <si>
    <t>Nazwa projektu</t>
  </si>
  <si>
    <t>Przyznane środki decyzją Ministra</t>
  </si>
  <si>
    <t>Aktywizacja zawodowa kobiet zagrożonych długotrwałym bezrobociem w związku z zamieszkaniem na terenie powiatu zaliczonego do szczególnie zagrożonych wysokim bezrobociem strukturalnym</t>
  </si>
  <si>
    <t>Wsparcie przedsiębiorstw szansą na nowe miejsca pracy</t>
  </si>
  <si>
    <t>Wspieranie powstawania małych i średnich przedsiębiorstw</t>
  </si>
  <si>
    <t>Dostosowanie kwalifikacji kadr do potrzeb rynku w powiecie</t>
  </si>
  <si>
    <t>Program aktywizacji bezrobotnych "Aktywny Absolwent"</t>
  </si>
  <si>
    <t>Równe szanse</t>
  </si>
  <si>
    <t>Bezrobotni dla Oflagu IIc Woldenberg</t>
  </si>
  <si>
    <t>Aktywizacja osób bezrobotnych z terenów wiejskich i małych miast</t>
  </si>
  <si>
    <t>Aktywizacja zawodowa bezrobotnych absolwentów</t>
  </si>
  <si>
    <t>Bezrobotni powiatu sulęcińskiego w nowym systemie gospodarki odpadami komunalnymi</t>
  </si>
  <si>
    <t>Szkolenia-szansą na aktywność zawodową</t>
  </si>
  <si>
    <t>Program wsparcia rozwoju małych i średnich przedsiębiorstw</t>
  </si>
  <si>
    <t>Szansa</t>
  </si>
  <si>
    <t>Teraz Edukacja Europejska-przygotowanie młodych bezrobotnych do pracy w Zjednoczonej Europie</t>
  </si>
  <si>
    <t>Nowoczesna edukacja szansą na pierwszą pracę</t>
  </si>
  <si>
    <t>Szkoleniowo-pożyczkowe narzędzia aktywizacji żarskich bezrobotnych</t>
  </si>
  <si>
    <t>Strzelce Kraj.*</t>
  </si>
  <si>
    <t>Projekty aktywizacji zawodowej bezrobotnych</t>
  </si>
  <si>
    <t>z tzw. rezerwy regionalnej</t>
  </si>
  <si>
    <t>z rezerwy Ministra</t>
  </si>
  <si>
    <t>Planowana liczba uczestników*</t>
  </si>
  <si>
    <t>** kwoty wykazane w decyzji z dnia 26.06.2003 r.</t>
  </si>
  <si>
    <t>* dane wynikające z wniosków samorządu powiatowego (PUP)</t>
  </si>
  <si>
    <t>powiatowe projekty przeciwdziałania bezrobociu</t>
  </si>
  <si>
    <t>Słubice</t>
  </si>
  <si>
    <t>Międzyrzecz</t>
  </si>
  <si>
    <t>Bezrobotni dla gospodarki wodnej</t>
  </si>
  <si>
    <t>Euro-expert</t>
  </si>
  <si>
    <t>województwo łącznie</t>
  </si>
  <si>
    <t>razem</t>
  </si>
  <si>
    <t>projekty przeciwdziałania bezrobociu o zasięgu regionalnym</t>
  </si>
  <si>
    <t>Strzelce Kraj.**</t>
  </si>
  <si>
    <t>Wsparcie przedsiębiorstw szansą na nowe miejsca pracy II edycja</t>
  </si>
  <si>
    <t>dofinansowane z tzw. rezerwy regionalnej</t>
  </si>
  <si>
    <t>przyznana rezerwa</t>
  </si>
  <si>
    <t>środki przekazane do dyspozycji PUP</t>
  </si>
  <si>
    <t>bilans (1-2)</t>
  </si>
  <si>
    <t>Uwagi:</t>
  </si>
  <si>
    <t>stan na 2003-12-31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</si>
</sst>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#,##0.00\ &quot;zł&quot;"/>
    <numFmt numFmtId="166" formatCode="0.0%"/>
  </numFmts>
  <fonts count="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0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4" fontId="6" fillId="0" borderId="0" xfId="18" applyFont="1" applyAlignment="1">
      <alignment/>
    </xf>
    <xf numFmtId="44" fontId="6" fillId="0" borderId="10" xfId="18" applyFont="1" applyBorder="1" applyAlignment="1">
      <alignment/>
    </xf>
    <xf numFmtId="44" fontId="6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44" fontId="5" fillId="0" borderId="0" xfId="18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44" fontId="3" fillId="0" borderId="17" xfId="18" applyFont="1" applyBorder="1" applyAlignment="1">
      <alignment vertical="center" wrapText="1"/>
    </xf>
    <xf numFmtId="3" fontId="5" fillId="3" borderId="18" xfId="0" applyNumberFormat="1" applyFont="1" applyFill="1" applyBorder="1" applyAlignment="1">
      <alignment vertical="center" wrapText="1"/>
    </xf>
    <xf numFmtId="165" fontId="5" fillId="3" borderId="18" xfId="0" applyNumberFormat="1" applyFont="1" applyFill="1" applyBorder="1" applyAlignment="1">
      <alignment vertical="center" wrapText="1"/>
    </xf>
    <xf numFmtId="44" fontId="5" fillId="3" borderId="19" xfId="18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left" vertical="center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165" fontId="3" fillId="0" borderId="30" xfId="0" applyNumberFormat="1" applyFont="1" applyBorder="1" applyAlignment="1">
      <alignment vertical="center" wrapText="1"/>
    </xf>
    <xf numFmtId="165" fontId="0" fillId="4" borderId="21" xfId="0" applyNumberFormat="1" applyFill="1" applyBorder="1" applyAlignment="1">
      <alignment vertical="center" wrapText="1"/>
    </xf>
    <xf numFmtId="165" fontId="0" fillId="0" borderId="2" xfId="0" applyNumberFormat="1" applyBorder="1" applyAlignment="1">
      <alignment horizontal="right" vertical="center" wrapText="1"/>
    </xf>
    <xf numFmtId="44" fontId="0" fillId="0" borderId="23" xfId="18" applyBorder="1" applyAlignment="1">
      <alignment vertical="center" wrapText="1"/>
    </xf>
    <xf numFmtId="44" fontId="0" fillId="0" borderId="24" xfId="18" applyBorder="1" applyAlignment="1">
      <alignment vertical="center" wrapText="1"/>
    </xf>
    <xf numFmtId="44" fontId="0" fillId="4" borderId="29" xfId="18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0" zoomScaleNormal="80" workbookViewId="0" topLeftCell="A1">
      <selection activeCell="C10" sqref="C10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42.00390625" style="0" customWidth="1"/>
    <col min="4" max="4" width="17.25390625" style="0" customWidth="1"/>
    <col min="5" max="5" width="19.00390625" style="0" customWidth="1"/>
    <col min="6" max="6" width="18.375" style="0" customWidth="1"/>
    <col min="7" max="7" width="12.875" style="0" bestFit="1" customWidth="1"/>
  </cols>
  <sheetData>
    <row r="1" ht="15">
      <c r="A1" s="13" t="s">
        <v>31</v>
      </c>
    </row>
    <row r="2" s="1" customFormat="1" ht="12.75">
      <c r="A2" s="6" t="s">
        <v>47</v>
      </c>
    </row>
    <row r="3" s="1" customFormat="1" ht="12.75">
      <c r="A3" s="7" t="s">
        <v>52</v>
      </c>
    </row>
    <row r="4" s="2" customFormat="1" ht="13.5" thickBot="1"/>
    <row r="5" spans="1:6" s="2" customFormat="1" ht="12.75" customHeight="1">
      <c r="A5" s="68" t="s">
        <v>0</v>
      </c>
      <c r="B5" s="70" t="s">
        <v>1</v>
      </c>
      <c r="C5" s="70" t="s">
        <v>12</v>
      </c>
      <c r="D5" s="61" t="s">
        <v>34</v>
      </c>
      <c r="E5" s="25" t="s">
        <v>13</v>
      </c>
      <c r="F5" s="26"/>
    </row>
    <row r="6" spans="1:6" s="2" customFormat="1" ht="28.5" customHeight="1" thickBot="1">
      <c r="A6" s="69"/>
      <c r="B6" s="62"/>
      <c r="C6" s="62"/>
      <c r="D6" s="62"/>
      <c r="E6" s="27" t="s">
        <v>32</v>
      </c>
      <c r="F6" s="28" t="s">
        <v>33</v>
      </c>
    </row>
    <row r="7" spans="1:6" s="2" customFormat="1" ht="20.25" customHeight="1" thickBot="1">
      <c r="A7" s="35" t="s">
        <v>37</v>
      </c>
      <c r="B7" s="43"/>
      <c r="C7" s="43"/>
      <c r="D7" s="47"/>
      <c r="E7" s="43"/>
      <c r="F7" s="48"/>
    </row>
    <row r="8" spans="1:7" s="2" customFormat="1" ht="27.75" customHeight="1">
      <c r="A8" s="8">
        <v>1</v>
      </c>
      <c r="B8" s="38" t="s">
        <v>2</v>
      </c>
      <c r="C8" s="39" t="s">
        <v>16</v>
      </c>
      <c r="D8" s="41">
        <v>5</v>
      </c>
      <c r="E8" s="49">
        <v>119000</v>
      </c>
      <c r="F8" s="53">
        <v>0</v>
      </c>
      <c r="G8" s="56"/>
    </row>
    <row r="9" spans="1:7" s="2" customFormat="1" ht="25.5">
      <c r="A9" s="9">
        <v>2</v>
      </c>
      <c r="B9" s="11" t="s">
        <v>3</v>
      </c>
      <c r="C9" s="40" t="s">
        <v>17</v>
      </c>
      <c r="D9" s="3">
        <v>19</v>
      </c>
      <c r="E9" s="4">
        <v>67100</v>
      </c>
      <c r="F9" s="54">
        <v>0</v>
      </c>
      <c r="G9" s="56"/>
    </row>
    <row r="10" spans="1:6" s="2" customFormat="1" ht="25.5">
      <c r="A10" s="9">
        <v>3</v>
      </c>
      <c r="B10" s="11" t="s">
        <v>4</v>
      </c>
      <c r="C10" s="40" t="s">
        <v>18</v>
      </c>
      <c r="D10" s="3">
        <v>36</v>
      </c>
      <c r="E10" s="4">
        <v>123000</v>
      </c>
      <c r="F10" s="54">
        <v>0</v>
      </c>
    </row>
    <row r="11" spans="1:7" s="2" customFormat="1" ht="15.75" customHeight="1">
      <c r="A11" s="9">
        <v>4</v>
      </c>
      <c r="B11" s="11" t="s">
        <v>4</v>
      </c>
      <c r="C11" s="40" t="s">
        <v>19</v>
      </c>
      <c r="D11" s="3">
        <v>27</v>
      </c>
      <c r="E11" s="4">
        <v>89000</v>
      </c>
      <c r="F11" s="54">
        <v>0</v>
      </c>
      <c r="G11" s="56"/>
    </row>
    <row r="12" spans="1:7" s="2" customFormat="1" ht="16.5" customHeight="1">
      <c r="A12" s="9">
        <v>5</v>
      </c>
      <c r="B12" s="11" t="s">
        <v>45</v>
      </c>
      <c r="C12" s="40" t="s">
        <v>20</v>
      </c>
      <c r="D12" s="3">
        <v>13</v>
      </c>
      <c r="E12" s="4">
        <v>50500</v>
      </c>
      <c r="F12" s="54">
        <v>0</v>
      </c>
      <c r="G12" s="57"/>
    </row>
    <row r="13" spans="1:6" s="2" customFormat="1" ht="25.5">
      <c r="A13" s="9">
        <v>6</v>
      </c>
      <c r="B13" s="11" t="s">
        <v>5</v>
      </c>
      <c r="C13" s="40" t="s">
        <v>21</v>
      </c>
      <c r="D13" s="3">
        <v>45</v>
      </c>
      <c r="E13" s="4">
        <v>77300</v>
      </c>
      <c r="F13" s="54">
        <v>0</v>
      </c>
    </row>
    <row r="14" spans="1:7" s="2" customFormat="1" ht="25.5">
      <c r="A14" s="9">
        <v>7</v>
      </c>
      <c r="B14" s="11" t="s">
        <v>5</v>
      </c>
      <c r="C14" s="40" t="s">
        <v>22</v>
      </c>
      <c r="D14" s="3">
        <v>23</v>
      </c>
      <c r="E14" s="4">
        <v>56400</v>
      </c>
      <c r="F14" s="54">
        <v>0</v>
      </c>
      <c r="G14" s="56"/>
    </row>
    <row r="15" spans="1:6" s="2" customFormat="1" ht="25.5">
      <c r="A15" s="9">
        <v>8</v>
      </c>
      <c r="B15" s="11" t="s">
        <v>6</v>
      </c>
      <c r="C15" s="40" t="s">
        <v>23</v>
      </c>
      <c r="D15" s="3">
        <v>20</v>
      </c>
      <c r="E15" s="4">
        <v>45900</v>
      </c>
      <c r="F15" s="54">
        <v>0</v>
      </c>
    </row>
    <row r="16" spans="1:7" s="2" customFormat="1" ht="70.5" customHeight="1">
      <c r="A16" s="9">
        <v>9</v>
      </c>
      <c r="B16" s="11" t="s">
        <v>6</v>
      </c>
      <c r="C16" s="40" t="s">
        <v>14</v>
      </c>
      <c r="D16" s="3">
        <v>200</v>
      </c>
      <c r="E16" s="4">
        <v>50000</v>
      </c>
      <c r="F16" s="54">
        <v>400000</v>
      </c>
      <c r="G16" s="57"/>
    </row>
    <row r="17" spans="1:7" s="2" customFormat="1" ht="15.75" customHeight="1">
      <c r="A17" s="9">
        <v>10</v>
      </c>
      <c r="B17" s="11" t="s">
        <v>7</v>
      </c>
      <c r="C17" s="40" t="s">
        <v>24</v>
      </c>
      <c r="D17" s="3">
        <v>40</v>
      </c>
      <c r="E17" s="4">
        <v>38600</v>
      </c>
      <c r="F17" s="54">
        <v>0</v>
      </c>
      <c r="G17" s="56"/>
    </row>
    <row r="18" spans="1:7" s="2" customFormat="1" ht="25.5">
      <c r="A18" s="9">
        <v>11</v>
      </c>
      <c r="B18" s="11" t="s">
        <v>8</v>
      </c>
      <c r="C18" s="40" t="s">
        <v>25</v>
      </c>
      <c r="D18" s="3">
        <v>25</v>
      </c>
      <c r="E18" s="4">
        <v>40000</v>
      </c>
      <c r="F18" s="54">
        <v>0</v>
      </c>
      <c r="G18" s="56"/>
    </row>
    <row r="19" spans="1:7" s="2" customFormat="1" ht="15.75" customHeight="1">
      <c r="A19" s="9">
        <v>12</v>
      </c>
      <c r="B19" s="11" t="s">
        <v>9</v>
      </c>
      <c r="C19" s="40" t="s">
        <v>26</v>
      </c>
      <c r="D19" s="3">
        <v>105</v>
      </c>
      <c r="E19" s="4">
        <v>120300</v>
      </c>
      <c r="F19" s="54">
        <v>0</v>
      </c>
      <c r="G19" s="56"/>
    </row>
    <row r="20" spans="1:6" s="2" customFormat="1" ht="38.25">
      <c r="A20" s="9">
        <v>13</v>
      </c>
      <c r="B20" s="11" t="s">
        <v>10</v>
      </c>
      <c r="C20" s="40" t="s">
        <v>27</v>
      </c>
      <c r="D20" s="3">
        <v>45</v>
      </c>
      <c r="E20" s="4">
        <v>79500</v>
      </c>
      <c r="F20" s="54">
        <v>0</v>
      </c>
    </row>
    <row r="21" spans="1:7" s="2" customFormat="1" ht="28.5" customHeight="1">
      <c r="A21" s="9">
        <v>14</v>
      </c>
      <c r="B21" s="11" t="s">
        <v>10</v>
      </c>
      <c r="C21" s="40" t="s">
        <v>28</v>
      </c>
      <c r="D21" s="3">
        <v>25</v>
      </c>
      <c r="E21" s="4">
        <v>75000</v>
      </c>
      <c r="F21" s="54">
        <v>0</v>
      </c>
      <c r="G21" s="56"/>
    </row>
    <row r="22" spans="1:6" s="2" customFormat="1" ht="28.5" customHeight="1">
      <c r="A22" s="9">
        <v>15</v>
      </c>
      <c r="B22" s="11" t="s">
        <v>10</v>
      </c>
      <c r="C22" s="40" t="s">
        <v>15</v>
      </c>
      <c r="D22" s="3">
        <v>91</v>
      </c>
      <c r="E22" s="4">
        <v>190300</v>
      </c>
      <c r="F22" s="54">
        <v>150000</v>
      </c>
    </row>
    <row r="23" spans="1:6" s="2" customFormat="1" ht="27.75" customHeight="1">
      <c r="A23" s="9">
        <v>16</v>
      </c>
      <c r="B23" s="11" t="s">
        <v>10</v>
      </c>
      <c r="C23" s="44" t="s">
        <v>46</v>
      </c>
      <c r="D23" s="3">
        <v>27</v>
      </c>
      <c r="E23" s="4">
        <v>111300</v>
      </c>
      <c r="F23" s="54">
        <v>212700</v>
      </c>
    </row>
    <row r="24" spans="1:7" s="2" customFormat="1" ht="32.25" customHeight="1">
      <c r="A24" s="29">
        <v>17</v>
      </c>
      <c r="B24" s="12" t="s">
        <v>11</v>
      </c>
      <c r="C24" s="45" t="s">
        <v>29</v>
      </c>
      <c r="D24" s="3">
        <v>48</v>
      </c>
      <c r="E24" s="4">
        <v>85900</v>
      </c>
      <c r="F24" s="54">
        <v>0</v>
      </c>
      <c r="G24" s="56"/>
    </row>
    <row r="25" spans="1:6" s="2" customFormat="1" ht="16.5" customHeight="1" thickBot="1">
      <c r="A25" s="10"/>
      <c r="B25" s="30"/>
      <c r="C25" s="46" t="s">
        <v>43</v>
      </c>
      <c r="D25" s="42">
        <v>794</v>
      </c>
      <c r="E25" s="50">
        <v>1419100</v>
      </c>
      <c r="F25" s="31">
        <v>762700</v>
      </c>
    </row>
    <row r="26" spans="1:7" s="2" customFormat="1" ht="19.5" customHeight="1" thickBot="1">
      <c r="A26" s="35" t="s">
        <v>44</v>
      </c>
      <c r="B26" s="36"/>
      <c r="C26" s="37"/>
      <c r="D26" s="36"/>
      <c r="E26" s="51"/>
      <c r="F26" s="55"/>
      <c r="G26" s="58"/>
    </row>
    <row r="27" spans="1:7" s="2" customFormat="1" ht="15.75" customHeight="1">
      <c r="A27" s="8">
        <v>1</v>
      </c>
      <c r="B27" s="38" t="s">
        <v>2</v>
      </c>
      <c r="C27" s="39" t="s">
        <v>40</v>
      </c>
      <c r="D27" s="41">
        <v>25</v>
      </c>
      <c r="E27" s="49">
        <v>163900</v>
      </c>
      <c r="F27" s="53">
        <v>0</v>
      </c>
      <c r="G27" s="58"/>
    </row>
    <row r="28" spans="1:7" s="2" customFormat="1" ht="15.75" customHeight="1">
      <c r="A28" s="9">
        <v>2</v>
      </c>
      <c r="B28" s="11" t="s">
        <v>3</v>
      </c>
      <c r="C28" s="40" t="s">
        <v>40</v>
      </c>
      <c r="D28" s="5">
        <v>51</v>
      </c>
      <c r="E28" s="4">
        <v>234500</v>
      </c>
      <c r="F28" s="54">
        <v>0</v>
      </c>
      <c r="G28" s="58"/>
    </row>
    <row r="29" spans="1:6" s="2" customFormat="1" ht="15.75" customHeight="1">
      <c r="A29" s="9">
        <v>3</v>
      </c>
      <c r="B29" s="11" t="s">
        <v>39</v>
      </c>
      <c r="C29" s="40" t="s">
        <v>40</v>
      </c>
      <c r="D29" s="5">
        <v>15</v>
      </c>
      <c r="E29" s="4">
        <v>98300</v>
      </c>
      <c r="F29" s="54">
        <v>0</v>
      </c>
    </row>
    <row r="30" spans="1:6" s="2" customFormat="1" ht="15.75" customHeight="1">
      <c r="A30" s="9">
        <v>4</v>
      </c>
      <c r="B30" s="11" t="s">
        <v>4</v>
      </c>
      <c r="C30" s="40" t="s">
        <v>40</v>
      </c>
      <c r="D30" s="5">
        <v>35</v>
      </c>
      <c r="E30" s="4">
        <v>235100</v>
      </c>
      <c r="F30" s="54">
        <v>0</v>
      </c>
    </row>
    <row r="31" spans="1:6" s="2" customFormat="1" ht="15.75" customHeight="1">
      <c r="A31" s="9">
        <v>5</v>
      </c>
      <c r="B31" s="11" t="s">
        <v>38</v>
      </c>
      <c r="C31" s="40" t="s">
        <v>40</v>
      </c>
      <c r="D31" s="5">
        <v>7</v>
      </c>
      <c r="E31" s="4">
        <v>45900</v>
      </c>
      <c r="F31" s="54">
        <v>0</v>
      </c>
    </row>
    <row r="32" spans="1:6" s="2" customFormat="1" ht="15.75" customHeight="1">
      <c r="A32" s="9">
        <v>6</v>
      </c>
      <c r="B32" s="11" t="s">
        <v>30</v>
      </c>
      <c r="C32" s="40" t="s">
        <v>40</v>
      </c>
      <c r="D32" s="5">
        <v>35</v>
      </c>
      <c r="E32" s="4">
        <v>235100</v>
      </c>
      <c r="F32" s="54">
        <v>0</v>
      </c>
    </row>
    <row r="33" spans="1:6" s="2" customFormat="1" ht="15.75" customHeight="1">
      <c r="A33" s="9">
        <v>7</v>
      </c>
      <c r="B33" s="11" t="s">
        <v>6</v>
      </c>
      <c r="C33" s="40" t="s">
        <v>40</v>
      </c>
      <c r="D33" s="5">
        <v>35</v>
      </c>
      <c r="E33" s="4">
        <v>235100</v>
      </c>
      <c r="F33" s="54">
        <v>0</v>
      </c>
    </row>
    <row r="34" spans="1:6" s="2" customFormat="1" ht="15.75" customHeight="1">
      <c r="A34" s="9">
        <v>8</v>
      </c>
      <c r="B34" s="11" t="s">
        <v>7</v>
      </c>
      <c r="C34" s="40" t="s">
        <v>40</v>
      </c>
      <c r="D34" s="5">
        <v>5</v>
      </c>
      <c r="E34" s="4">
        <v>32800</v>
      </c>
      <c r="F34" s="54">
        <v>0</v>
      </c>
    </row>
    <row r="35" spans="1:6" s="2" customFormat="1" ht="15.75" customHeight="1">
      <c r="A35" s="9">
        <v>9</v>
      </c>
      <c r="B35" s="11" t="s">
        <v>8</v>
      </c>
      <c r="C35" s="40" t="s">
        <v>40</v>
      </c>
      <c r="D35" s="5">
        <v>15</v>
      </c>
      <c r="E35" s="4">
        <v>100700</v>
      </c>
      <c r="F35" s="54">
        <v>0</v>
      </c>
    </row>
    <row r="36" spans="1:6" s="2" customFormat="1" ht="15.75" customHeight="1">
      <c r="A36" s="9">
        <v>10</v>
      </c>
      <c r="B36" s="11" t="s">
        <v>9</v>
      </c>
      <c r="C36" s="40" t="s">
        <v>40</v>
      </c>
      <c r="D36" s="5">
        <v>28</v>
      </c>
      <c r="E36" s="4">
        <v>183500</v>
      </c>
      <c r="F36" s="54">
        <v>0</v>
      </c>
    </row>
    <row r="37" spans="1:6" s="2" customFormat="1" ht="15.75" customHeight="1">
      <c r="A37" s="9">
        <v>11</v>
      </c>
      <c r="B37" s="11" t="s">
        <v>10</v>
      </c>
      <c r="C37" s="40" t="s">
        <v>40</v>
      </c>
      <c r="D37" s="5">
        <v>27</v>
      </c>
      <c r="E37" s="52">
        <v>201500</v>
      </c>
      <c r="F37" s="54">
        <v>0</v>
      </c>
    </row>
    <row r="38" spans="1:6" s="2" customFormat="1" ht="15.75" customHeight="1">
      <c r="A38" s="9">
        <v>12</v>
      </c>
      <c r="B38" s="11" t="s">
        <v>11</v>
      </c>
      <c r="C38" s="40" t="s">
        <v>40</v>
      </c>
      <c r="D38" s="5">
        <v>41</v>
      </c>
      <c r="E38" s="4">
        <v>233600</v>
      </c>
      <c r="F38" s="54">
        <v>0</v>
      </c>
    </row>
    <row r="39" spans="1:6" s="2" customFormat="1" ht="15.75" customHeight="1">
      <c r="A39" s="9">
        <v>13</v>
      </c>
      <c r="B39" s="11" t="s">
        <v>4</v>
      </c>
      <c r="C39" s="40" t="s">
        <v>41</v>
      </c>
      <c r="D39" s="3">
        <v>9</v>
      </c>
      <c r="E39" s="4">
        <v>37400</v>
      </c>
      <c r="F39" s="54">
        <v>0</v>
      </c>
    </row>
    <row r="40" spans="1:6" s="2" customFormat="1" ht="15.75" customHeight="1">
      <c r="A40" s="9">
        <v>14</v>
      </c>
      <c r="B40" s="11" t="s">
        <v>9</v>
      </c>
      <c r="C40" s="40" t="s">
        <v>41</v>
      </c>
      <c r="D40" s="3">
        <v>18</v>
      </c>
      <c r="E40" s="4">
        <v>43800</v>
      </c>
      <c r="F40" s="54">
        <v>0</v>
      </c>
    </row>
    <row r="41" spans="1:6" s="2" customFormat="1" ht="15.75" customHeight="1">
      <c r="A41" s="9">
        <v>15</v>
      </c>
      <c r="B41" s="11" t="s">
        <v>11</v>
      </c>
      <c r="C41" s="40" t="s">
        <v>41</v>
      </c>
      <c r="D41" s="3">
        <v>7</v>
      </c>
      <c r="E41" s="4">
        <v>26200</v>
      </c>
      <c r="F41" s="54">
        <v>0</v>
      </c>
    </row>
    <row r="42" spans="1:6" s="2" customFormat="1" ht="15.75" customHeight="1" thickBot="1">
      <c r="A42" s="63" t="s">
        <v>43</v>
      </c>
      <c r="B42" s="64"/>
      <c r="C42" s="65"/>
      <c r="D42" s="42">
        <f>SUM(D27:D41)</f>
        <v>353</v>
      </c>
      <c r="E42" s="50">
        <f>SUM(E27:E41)</f>
        <v>2107400</v>
      </c>
      <c r="F42" s="31">
        <f>SUM(F27:F41)</f>
        <v>0</v>
      </c>
    </row>
    <row r="43" spans="1:6" s="2" customFormat="1" ht="18" customHeight="1" thickBot="1">
      <c r="A43" s="66" t="s">
        <v>42</v>
      </c>
      <c r="B43" s="67"/>
      <c r="C43" s="67"/>
      <c r="D43" s="32">
        <f>D42+D25</f>
        <v>1147</v>
      </c>
      <c r="E43" s="33">
        <f>E42+E25</f>
        <v>3526500</v>
      </c>
      <c r="F43" s="34">
        <f>F42+F25</f>
        <v>762700</v>
      </c>
    </row>
    <row r="44" spans="1:6" s="2" customFormat="1" ht="18" customHeight="1">
      <c r="A44" s="21"/>
      <c r="B44" s="21"/>
      <c r="C44" s="21"/>
      <c r="D44" s="22"/>
      <c r="E44" s="22"/>
      <c r="F44" s="23"/>
    </row>
    <row r="45" spans="1:5" s="1" customFormat="1" ht="12.75">
      <c r="A45" s="24" t="s">
        <v>51</v>
      </c>
      <c r="D45" s="60"/>
      <c r="E45" s="59"/>
    </row>
    <row r="46" spans="1:7" s="1" customFormat="1" ht="12.75">
      <c r="A46" s="19" t="s">
        <v>36</v>
      </c>
      <c r="G46" s="59"/>
    </row>
    <row r="47" ht="12.75">
      <c r="A47" s="20" t="s">
        <v>35</v>
      </c>
    </row>
    <row r="48" ht="12.75">
      <c r="A48" s="20"/>
    </row>
    <row r="50" spans="3:4" ht="13.5">
      <c r="C50" s="14" t="s">
        <v>48</v>
      </c>
      <c r="D50" s="16">
        <v>3526500</v>
      </c>
    </row>
    <row r="51" spans="3:4" ht="14.25" thickBot="1">
      <c r="C51" s="15" t="s">
        <v>49</v>
      </c>
      <c r="D51" s="17">
        <f>E43</f>
        <v>3526500</v>
      </c>
    </row>
    <row r="52" spans="3:4" ht="13.5">
      <c r="C52" s="14" t="s">
        <v>50</v>
      </c>
      <c r="D52" s="18">
        <v>0</v>
      </c>
    </row>
  </sheetData>
  <sheetProtection password="CAAD" sheet="1" objects="1" scenarios="1"/>
  <mergeCells count="6">
    <mergeCell ref="D5:D6"/>
    <mergeCell ref="A42:C42"/>
    <mergeCell ref="A43:C43"/>
    <mergeCell ref="A5:A6"/>
    <mergeCell ref="B5:B6"/>
    <mergeCell ref="C5:C6"/>
  </mergeCells>
  <printOptions horizontalCentered="1"/>
  <pageMargins left="0.15748031496062992" right="0.31496062992125984" top="0.5" bottom="0.35433070866141736" header="0.33" footer="0.2755905511811024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</dc:creator>
  <cp:keywords/>
  <dc:description/>
  <cp:lastModifiedBy>wup</cp:lastModifiedBy>
  <cp:lastPrinted>2004-01-19T06:58:57Z</cp:lastPrinted>
  <dcterms:created xsi:type="dcterms:W3CDTF">2003-10-08T11:54:45Z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